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5621" iterateDelta="1E-4"/>
</workbook>
</file>

<file path=xl/calcChain.xml><?xml version="1.0" encoding="utf-8"?>
<calcChain xmlns="http://schemas.openxmlformats.org/spreadsheetml/2006/main">
  <c r="Z56" i="1" l="1"/>
  <c r="Z54" i="1"/>
  <c r="Y54" i="1"/>
</calcChain>
</file>

<file path=xl/sharedStrings.xml><?xml version="1.0" encoding="utf-8"?>
<sst xmlns="http://schemas.openxmlformats.org/spreadsheetml/2006/main" count="831" uniqueCount="384">
  <si>
    <t>TOTAL</t>
  </si>
  <si>
    <t>VALOR HOMOLOGADO</t>
  </si>
  <si>
    <t>ITENS CANCELADOS</t>
  </si>
  <si>
    <t>CANCELADOS</t>
  </si>
  <si>
    <t>DIFERENÇA</t>
  </si>
  <si>
    <t>Ordem CCL</t>
  </si>
  <si>
    <t>Objeto</t>
  </si>
  <si>
    <t>Campus Responsável</t>
  </si>
  <si>
    <t>Cod. Material</t>
  </si>
  <si>
    <t>Item</t>
  </si>
  <si>
    <t>Denominação</t>
  </si>
  <si>
    <t>Especificação</t>
  </si>
  <si>
    <t>Especificado por</t>
  </si>
  <si>
    <t>Unidade de Medida</t>
  </si>
  <si>
    <t>Valor Médio (R$)</t>
  </si>
  <si>
    <t>FORNECEDOR</t>
  </si>
  <si>
    <t>CNPJ FORNECEDOR</t>
  </si>
  <si>
    <t>CONTATO</t>
  </si>
  <si>
    <t>Valor Total (R$)</t>
  </si>
  <si>
    <t>VALOR TOTAL HOMOLOGADO</t>
  </si>
  <si>
    <t>QUANTIDADE TOTAL</t>
  </si>
  <si>
    <t>AMERICANAS</t>
  </si>
  <si>
    <t>ARTIERE</t>
  </si>
  <si>
    <t>ATERA</t>
  </si>
  <si>
    <t>SARAIVA</t>
  </si>
  <si>
    <t>MOTIVO</t>
  </si>
  <si>
    <t>QUANTIDADE ITENS</t>
  </si>
  <si>
    <t>% SOBRE TOTAL</t>
  </si>
  <si>
    <t>CANCELADO NA ACEITAÇÃO</t>
  </si>
  <si>
    <t>DIPLAD/CLARGO - DIRETORIA DE PLANEJAMENTO E ADMINISTRAÇÃO (CAMPO LARGO) - CAMPUS CAMPO LARGO</t>
  </si>
  <si>
    <t>SECCON/TELEMAC - SEÇÃO DE COMPRAS E CONTRATOS (TELEMACO  BORBA) - CAMPUS TELEMACO BORBA</t>
  </si>
  <si>
    <t>SECCON/CURITIB - SEÇÃO DE COMPRAS E CONTRATOS (CURITIBA) - CAMPUS CURITIBA</t>
  </si>
  <si>
    <t>CA/UMUARAMA - COORDENADORIA ADMINISTRATIVA (UMUARAMA) - CAMPUS UMUARAMA</t>
  </si>
  <si>
    <t>SECCON/FOZ - SEÇÃO DE COMPRAS E CONTRATOS (FOZ DO IGUAÇU) - CAMPUS FOZ DO IGUAÇU</t>
  </si>
  <si>
    <t>DG/PITANGA - DIRECAO GERAL (PITANGA) - CAMPUS PITANGA</t>
  </si>
  <si>
    <t>SECCON/CASCAVE - SEÇÃO DE COMPRAS E CONTRATOS (CASCAVEL) - CAMPUS CASCAVEL</t>
  </si>
  <si>
    <t>DIPLAD/IRATI - DIRETORIA DE PLANEJAMENTO E ADMINISTRAÇÃO (IRATI) - CAMPUS IRATI</t>
  </si>
  <si>
    <t>DIPLAD/ASSIS - DIRETORIA DE PLANEJAMENTO E ADMINISTRAÇÃO (ASSIS CHATEAUBRIAND) - CAMPUS ASSIS CHATEAUBRIAND</t>
  </si>
  <si>
    <t>DG/CPNEMA - DIREÇÃO GERAL (CAPANEMA) - INSTITUTO FEDERAL DO PARANÁ</t>
  </si>
  <si>
    <t>DIPLAD/QUEDAS - DIRETORIA DE PLANEJAMENTO E ADMINISTRAÇÃO (QUEDAS DO IGUAÇU) - INSTITUTO FEDERAL DO PARANÁ</t>
  </si>
  <si>
    <t>SECCON/JCARZNH - SEÇÃO DE COMPRAS E CONTRATOS (JACAREZINHO) - CAMPUS JACAREZINHO</t>
  </si>
  <si>
    <t>DIPLAD/CASCAV - DIRETORIA DE PLANEJAMENTO E ADMINISTRAÇÃO (CASCAVEL) - CAMPUS CASCAVEL</t>
  </si>
  <si>
    <t>SECCON/PARANAV - SEÇÃO DE COMPRAS E CONTRATOS (PARANAVAI) - CAMPUS PARANAVAI</t>
  </si>
  <si>
    <t>DIPLAD/LONDRIN - DIRETORIA DE PLANEJAMENTO E ADMINISTRAÇÃO (LONDRINA) - CAMPUS LONDRINA</t>
  </si>
  <si>
    <t>47</t>
  </si>
  <si>
    <t>INFORMAÇÃO E COMUNICAÇÃO - HARDWARES NÃO PADRONIZADOS</t>
  </si>
  <si>
    <t>3017000000274</t>
  </si>
  <si>
    <t>ARDUINO: MICRO CONTROLADOR ATMEGA</t>
  </si>
  <si>
    <t>CINTIA SIQUEIRA</t>
  </si>
  <si>
    <t>UNID</t>
  </si>
  <si>
    <t>5235000000310</t>
  </si>
  <si>
    <t>ARDUINO: MICRO CONTROLADOR ATMEGA2560</t>
  </si>
  <si>
    <t>8</t>
  </si>
  <si>
    <t xml:space="preserve">INFORMAÇÃO E COMUNICAÇÃO - HARDWARES PADRÕES </t>
  </si>
  <si>
    <t>3017000000288</t>
  </si>
  <si>
    <t>BASTIDOR  PARA 5 BLOCOS DE 10 POSIÇÕES</t>
  </si>
  <si>
    <t>3017000000285</t>
  </si>
  <si>
    <t>BLOCO DE CORTE PARA REDE TELEFONICA 10 POSIÇÕES</t>
  </si>
  <si>
    <t>3026000001314</t>
  </si>
  <si>
    <t>BLOCOS DE CONEXÃO TELEFÔNICA TIPO M10</t>
  </si>
  <si>
    <t>3026000001309</t>
  </si>
  <si>
    <t>CABO EXTERNO 2 VIAS PARA LIGAÇÃO ENTRE POSTE E TERMINAL DO CLIENTE</t>
  </si>
  <si>
    <t>CABO EXTERNO 2 VIAS PARA LIGAÇÃO ENTRE POSTE E TERMINAL DO CLIENTE, FIO CONSTITUÍDO POR CONDUTORES DE AÇO COBREADO, COM ISOLAÇÃO EM POLIETILENO DE ALTA DENSIDADE NA COR PRETA.</t>
  </si>
  <si>
    <t>METRO</t>
  </si>
  <si>
    <t>CABO INTERNO 2 VIAS PARA TERMINAÇÃO DO CLIENTE</t>
  </si>
  <si>
    <t>FIO CONSTITUÍDO POR CONDUTORES DE COBRE ESTANHADO, MACIÇO, COM ISOLAÇÃO EM MATERIAL TERMOPLÁSTICO E BINADOS.</t>
  </si>
  <si>
    <t>3026000001306</t>
  </si>
  <si>
    <t>CABO MULTIPAR METÁLICO INTERNO CONDUTOR DE 4MM COM 10 PARES</t>
  </si>
  <si>
    <t>CABO MULTIPAR METÁLICO INTERNO COM 10 PARES, CONDUTOR DE 4M; CAPA EXTERNA EM APL; ISOLAMENTO EM POLIETILENO DE ALTA DENSIDADE; NÚCLEO SECO</t>
  </si>
  <si>
    <t>3026000001312</t>
  </si>
  <si>
    <t>CABO MULTIPAR METÁLICO INTERNO CONDUTOR DE 4MM COM 50 PARES</t>
  </si>
  <si>
    <t>CABO MULTIPAR METÁLICO INTERNO COM 50 PARES, CONDUTOR DE 4M; CAPA EXTERNA EM APL; ISOLAMENTO EM POLIETILENO DE ALTA DENSIDADE; NÚCLEO SECO;</t>
  </si>
  <si>
    <t>3026000001313</t>
  </si>
  <si>
    <t>CABO OPTICO  INDOOR  COM 4 FIBRAS</t>
  </si>
  <si>
    <t>3026000001315</t>
  </si>
  <si>
    <t>CABO OPTICO FIBER-LAN INDOOR PADRÃO FURUKAWA COM 12 FIBRAS</t>
  </si>
  <si>
    <t>3026000001311</t>
  </si>
  <si>
    <t>CABO UTP CAT 5E X 4P</t>
  </si>
  <si>
    <t>3026000001310</t>
  </si>
  <si>
    <t>CABO UTP CAT 6 BLINDADO 23AWG X 4P</t>
  </si>
  <si>
    <t>3029000000073</t>
  </si>
  <si>
    <t>CAIXA APARENTE MULTIMIDIA 6 POSIÇÕES</t>
  </si>
  <si>
    <t>5235000000324</t>
  </si>
  <si>
    <t>CAIXA DE EMENDA OPTICA 24 FIBRAS</t>
  </si>
  <si>
    <t>5233000000270</t>
  </si>
  <si>
    <t>CAIXA DE SOM 2.1 COM SUBWOFFER 3000W</t>
  </si>
  <si>
    <t>3017000000289</t>
  </si>
  <si>
    <t>CAIXA PARA INSTALAÇÃO INTERNA PARA 5 BLOCOS DE 10 PARES</t>
  </si>
  <si>
    <t>5234000000197</t>
  </si>
  <si>
    <t>CARRINHO DE TRANSPORTE E RECARGA DE NOTEBOOKS</t>
  </si>
  <si>
    <t>ELIANE INES FILUS ZAMPIER</t>
  </si>
  <si>
    <t>3017000000257</t>
  </si>
  <si>
    <t>CARTÃO DE MEMÓRIA 32GB</t>
  </si>
  <si>
    <t>CARTÃO DE MEMÓRIA SDHC, CAPACIDADE 32GB</t>
  </si>
  <si>
    <t>3017000000286</t>
  </si>
  <si>
    <t>CENTELHADOR TRIPOLAR A GAS</t>
  </si>
  <si>
    <t>5235000000323</t>
  </si>
  <si>
    <t>CENTRO DE AUTOMAÇÃO RESIDENCIAL 40 X 40CM</t>
  </si>
  <si>
    <t>5235000000322</t>
  </si>
  <si>
    <t>CERTIFICADOR DE CABOS METÁLICOS PARA REDE</t>
  </si>
  <si>
    <t>3017000000282</t>
  </si>
  <si>
    <t>CORDÕES DE MANOBRA DE 1 M COM CONECTORES LC-LC</t>
  </si>
  <si>
    <t>3017000000283</t>
  </si>
  <si>
    <t>CORDÕES DE MANOBRA DE 1 M COM CONECTORES LC-SC</t>
  </si>
  <si>
    <t>3017000000284</t>
  </si>
  <si>
    <t>CORDÕES DE MANOBRA DE 1 M COM CONECTORES SC-SC</t>
  </si>
  <si>
    <t>5235000000316</t>
  </si>
  <si>
    <t>DISCO RÍGIDO INTERNO PARA XBOX  320 GB</t>
  </si>
  <si>
    <t>5235000000326</t>
  </si>
  <si>
    <t>DISTRIBUIDOR INTERNO OPTICO PARA 12 FIBRAS</t>
  </si>
  <si>
    <t>5235000000325</t>
  </si>
  <si>
    <t>DISTRIBUIDOR INTERNO OPTICO PARA 24/48FIBRAS</t>
  </si>
  <si>
    <t>5235000000296</t>
  </si>
  <si>
    <t>EQUIPAMENTO DE SENSOR DE MOVIMENTO</t>
  </si>
  <si>
    <t>3017000000280</t>
  </si>
  <si>
    <t>GUIAS HORIZONTAIS ABERTOS</t>
  </si>
  <si>
    <t>3017000000281</t>
  </si>
  <si>
    <t>GUIAS HORIZONTAIS FECHADOS</t>
  </si>
  <si>
    <t>5235000000317</t>
  </si>
  <si>
    <t>IMPRESSORA 3D</t>
  </si>
  <si>
    <t>IMPRESSORA 3D - IMPRESSÃO EM 3 RESOLUÇÕES (SD,CD,HD); ÁREA DE IMPRESSÃO MÍNIMA 180MMX240MMX240MM; SUPORTE A MÍNIMO DE 3 CORES SIMULTÂNEAS; IMPRESSÃO EM MATERIAL ABS E PLA; CONEXÃO USB</t>
  </si>
  <si>
    <t>5235000000300</t>
  </si>
  <si>
    <t>KIT DE DESENVOLVIMENTO PARA SISTEMAS DIGITAIS EM TELECOMUNICAÇÕES</t>
  </si>
  <si>
    <t>3026000001296</t>
  </si>
  <si>
    <t>KIT DE ELETRÔNICA COM ARDUINO</t>
  </si>
  <si>
    <t>3042000001074</t>
  </si>
  <si>
    <t>KIT DE FERRAMENTAS PARA FIBRA OPTICA</t>
  </si>
  <si>
    <t>5235000000301</t>
  </si>
  <si>
    <t>KIT PARA ENSINO DE FIBRA OPTICA</t>
  </si>
  <si>
    <t>5235000000302</t>
  </si>
  <si>
    <t>MÁQUINA DE FUSÃO DE EMENDA COM TODOS OS ACESSÓRIOS</t>
  </si>
  <si>
    <t>5235000000305</t>
  </si>
  <si>
    <t>MESA DIGITALIZADORA</t>
  </si>
  <si>
    <t>5235000000306</t>
  </si>
  <si>
    <t>MESA GRÁFICA INTERATIVA COM MONITOR LCD INTERATIVO 24.1""</t>
  </si>
  <si>
    <t>5204000000356</t>
  </si>
  <si>
    <t>OTDR PARA FIBRAS MM E SM</t>
  </si>
  <si>
    <t>5235000000330</t>
  </si>
  <si>
    <t>PAINEL DE CONEXÃO 110 IDC</t>
  </si>
  <si>
    <t>3017000000268</t>
  </si>
  <si>
    <t>PASTA TÉRMICA - 100 GRAMAS</t>
  </si>
  <si>
    <t>5235000000328</t>
  </si>
  <si>
    <t>PATCH PANEL CATEGORIA 5E</t>
  </si>
  <si>
    <t>5235000000321</t>
  </si>
  <si>
    <t>PATCH PANEL CATEGORIA 6</t>
  </si>
  <si>
    <t>5233000000272</t>
  </si>
  <si>
    <t>PROJETOR MULTIMÍDIA 3200 LUMENS</t>
  </si>
  <si>
    <t>5235000000327</t>
  </si>
  <si>
    <t>RACK ABERTO 19 POLEGADAS 45U COM RODAS</t>
  </si>
  <si>
    <t>5235000000331</t>
  </si>
  <si>
    <t>RACK DE PAREDE 19'' 6 U METÁLICO</t>
  </si>
  <si>
    <t>5242000000473</t>
  </si>
  <si>
    <t>RACK PISO GABINETE FECHADO 44U 19</t>
  </si>
  <si>
    <t/>
  </si>
  <si>
    <t>3026000000935</t>
  </si>
  <si>
    <t>REMOVEDOR DE RESÍDUOS PARA CONTATOS ELÉTRICOS E ELETRÔNICOS</t>
  </si>
  <si>
    <t>REMOVEDOR DE RESÍDUOS PARA CONTATOS ELÉTRICOS E ELETRÔNICOS. USADO PARA REMOÇÃO DE POEIRA E RESÍDUOS DE UMIDADE QUE CAUSAM OXIDAÇÃO E BAIXA ISOLAÇÃO DOS CONTATOS, COMPOSTO POR PETRÓLEO E PROPELENTE.  EMBALAGEM: FRASCO DE APROXIMADAMENTE 300ML.</t>
  </si>
  <si>
    <t>5235000000269</t>
  </si>
  <si>
    <t>SCANNER PORTÁTIL DE ALTA RESOLUÇÃO 900DPI</t>
  </si>
  <si>
    <t>5242000000614</t>
  </si>
  <si>
    <t>SUPORTE DE TETO PARA PROJETOR DE MULTIMÍDIA</t>
  </si>
  <si>
    <t>5235000000271</t>
  </si>
  <si>
    <t>TECLADO NUMÉRICO PADRÃO TELEFONE OU CALCULADORA</t>
  </si>
  <si>
    <t>TECLADO NUMÉRICO PADRÃO TELEFONE OU CALCULADORA, TECLAS COM GRAVAÇÃO A LASER, CABO COM CONEXÃO USB, PLUG AND PLAY.</t>
  </si>
  <si>
    <t>5233000000273</t>
  </si>
  <si>
    <t>TELA DE PROJEÇÃO RETRÁTIL TENSIONADA</t>
  </si>
  <si>
    <t>TELA DE PROJEÇÃO RETRÁTIL TENSIONADA; DIAGONAL 100 POLEGADAS; ÁREA DE PROJEÇÃO ENTRE (1700 X 1700 MM) E (1900 X 1900 MM); COM MECANISMO DE TRAVAMENTO DA TELA QUE PERMITA O AJUSTE DA ALTURA EM VÁRIAS POSIÇÕES.</t>
  </si>
  <si>
    <t>5235000000329</t>
  </si>
  <si>
    <t>VOICE PANEL CATEGORIA 3</t>
  </si>
  <si>
    <t>*O valor estimado do material corresponde ao valor do mesmo na requisição mais recente exibida neste relatório.</t>
  </si>
  <si>
    <t xml:space="preserve">PREÇO 1           </t>
  </si>
  <si>
    <t>FORNECEDOR 1</t>
  </si>
  <si>
    <t xml:space="preserve">PREÇO 2           </t>
  </si>
  <si>
    <t>FORNECEDOR 2</t>
  </si>
  <si>
    <t xml:space="preserve">PREÇO 3          </t>
  </si>
  <si>
    <t>FORNECEDOR 3</t>
  </si>
  <si>
    <t>SERVIDOR - ORÇAMENTO</t>
  </si>
  <si>
    <t>TECHMOUNT</t>
  </si>
  <si>
    <t>ADEMIR GONÇALVES PINTO SIAPE: 2140314</t>
  </si>
  <si>
    <t>Net Computadores</t>
  </si>
  <si>
    <t>ELETROPIRES</t>
  </si>
  <si>
    <t>UASG Gerenciadora: 158124 PE: 13/2014 Item: 02</t>
  </si>
  <si>
    <t>CITY LAR - RN COMERCIO VAREJISTA S.A</t>
  </si>
  <si>
    <t>ATA PE 60/2014 UASG 160395 ITEM 32</t>
  </si>
  <si>
    <t>ATA PE 11/2014 UASG 154048</t>
  </si>
  <si>
    <t>RIO LINK TECNOLOGIA LTDA EPP</t>
  </si>
  <si>
    <t xml:space="preserve">PARES ELETRONICA COMERCIAL E INDUSTRIAL LTDA </t>
  </si>
  <si>
    <t xml:space="preserve">Didatech Comércio e Automação de Sistemas Educacionais Ltda </t>
  </si>
  <si>
    <t>Interativa Shop</t>
  </si>
  <si>
    <t>RIO LINK IND. E COMÉRCIO </t>
  </si>
  <si>
    <t>PARES ELETRONICA COMERCIAL E INDUSTRIAL LTDA </t>
  </si>
  <si>
    <t>ELEKTROTECH ELETRÔNICA LTDA </t>
  </si>
  <si>
    <t>MOTA TELENET</t>
  </si>
  <si>
    <t>LOJA MATEL</t>
  </si>
  <si>
    <t>Net Computadores®</t>
  </si>
  <si>
    <t>Plenitude Cabos</t>
  </si>
  <si>
    <t>Loja Elétrica</t>
  </si>
  <si>
    <t>FX BIOMETRIA</t>
  </si>
  <si>
    <t>MG Acessórios e Refrigeração</t>
  </si>
  <si>
    <t xml:space="preserve">CNOVA Comércio Eletrônico S.A. </t>
  </si>
  <si>
    <t xml:space="preserve">Eletrônica Santana </t>
  </si>
  <si>
    <t>TECNOMIDIA</t>
  </si>
  <si>
    <t xml:space="preserve">DREAM SHOP </t>
  </si>
  <si>
    <t>DHCP Informática</t>
  </si>
  <si>
    <t>CANCELADO POR INEXISTêNCIA DE PROPOSTA</t>
  </si>
  <si>
    <t>TOTAL CANCELADOS</t>
  </si>
  <si>
    <t>TOTAL GERAL HOMOLOGADO</t>
  </si>
  <si>
    <t>TOTAL GERAL ESRTIMADO</t>
  </si>
  <si>
    <t>CANCELADO INEXISTÊNCIA PROPOSTA</t>
  </si>
  <si>
    <t>TOTAL COMPRASNET</t>
  </si>
  <si>
    <t>AMENDE COMERCIO DE EQUIPAMENTOS EDUCACIONAIS LTDA - EPP</t>
  </si>
  <si>
    <t>FILIPEFLOP</t>
  </si>
  <si>
    <t>ARTELETRODEX</t>
  </si>
  <si>
    <t>ROBOCORE</t>
  </si>
  <si>
    <t>MULTILÓGICA</t>
  </si>
  <si>
    <t>UNICASERVICE</t>
  </si>
  <si>
    <t>PLENITUDE CABOS</t>
  </si>
  <si>
    <t>DELTA CABLE</t>
  </si>
  <si>
    <t>STAR</t>
  </si>
  <si>
    <t>PCI</t>
  </si>
  <si>
    <t>LOJAMATEL</t>
  </si>
  <si>
    <t>DHCP</t>
  </si>
  <si>
    <t>SEGCAMERA</t>
  </si>
  <si>
    <t>DELTA</t>
  </si>
  <si>
    <t>CP ELETRONICOS</t>
  </si>
  <si>
    <t>RIBER SHOP</t>
  </si>
  <si>
    <t>VIVER EM SEGURANÇA</t>
  </si>
  <si>
    <t>MULTIREDE</t>
  </si>
  <si>
    <t>POLICOM</t>
  </si>
  <si>
    <t>RTI</t>
  </si>
  <si>
    <t>ABENPAR</t>
  </si>
  <si>
    <t>IMPTEL</t>
  </si>
  <si>
    <t>SOLUÇÃO INF</t>
  </si>
  <si>
    <t>UNICASERV</t>
  </si>
  <si>
    <t>NET COMP</t>
  </si>
  <si>
    <t>MILTIREDE</t>
  </si>
  <si>
    <t>ABEMPAR</t>
  </si>
  <si>
    <t>RICARDO ELETRO</t>
  </si>
  <si>
    <t>WALMART</t>
  </si>
  <si>
    <t>LOJAS AMERICANAS</t>
  </si>
  <si>
    <t>MAGAZINE LUIZA</t>
  </si>
  <si>
    <t>TMG</t>
  </si>
  <si>
    <t>EELETRODEX</t>
  </si>
  <si>
    <t>PARES</t>
  </si>
  <si>
    <t>MVA</t>
  </si>
  <si>
    <t>ELETROTECH</t>
  </si>
  <si>
    <t>POLICON</t>
  </si>
  <si>
    <t>SOLLAN</t>
  </si>
  <si>
    <t>Extra</t>
  </si>
  <si>
    <t>Pontofrio</t>
  </si>
  <si>
    <t>Casas Bahia</t>
  </si>
  <si>
    <t>BRUNO RUTHES DE LIMA
SIAPE: 2150709</t>
  </si>
  <si>
    <t>ATA SRP PE 21/2014
UASG 120069</t>
  </si>
  <si>
    <t>Walmart</t>
  </si>
  <si>
    <t>Shoptime</t>
  </si>
  <si>
    <t>Americanas</t>
  </si>
  <si>
    <t>Central Cabos</t>
  </si>
  <si>
    <t>Loja Awtec</t>
  </si>
  <si>
    <t>Consultimer Softwares e Produtos</t>
  </si>
  <si>
    <t>Mota Telenet</t>
  </si>
  <si>
    <t>Artiere Comercial Ltda.</t>
  </si>
  <si>
    <t>CNC BRASIL</t>
  </si>
  <si>
    <t>Lúcio Schulz Júnior
C. CAMPO LARGO
SIAPE 1905921</t>
  </si>
  <si>
    <t>Multilógica Shop</t>
  </si>
  <si>
    <t>Usina Info</t>
  </si>
  <si>
    <t>Brasilrobotics Loja</t>
  </si>
  <si>
    <t>Fibras Net</t>
  </si>
  <si>
    <t>Flytec Computers</t>
  </si>
  <si>
    <t>Yokogawa América do Sul Ltda.</t>
  </si>
  <si>
    <t>PC CENTER</t>
  </si>
  <si>
    <t>Belver</t>
  </si>
  <si>
    <t>INFORMÁTICA SHOP</t>
  </si>
  <si>
    <t>Four Serv</t>
  </si>
  <si>
    <t>Ponto da Eletrônica</t>
  </si>
  <si>
    <t>HARDSTORE</t>
  </si>
  <si>
    <t>Só Tudo</t>
  </si>
  <si>
    <t>DreamShop</t>
  </si>
  <si>
    <t>ioRedes</t>
  </si>
  <si>
    <t>Atera Informática</t>
  </si>
  <si>
    <t>Casa dos Computadores</t>
  </si>
  <si>
    <t>MCIA</t>
  </si>
  <si>
    <t>ITX Tecnologia</t>
  </si>
  <si>
    <t>Atera</t>
  </si>
  <si>
    <t>Brasutil</t>
  </si>
  <si>
    <t>Mixpel Informática</t>
  </si>
  <si>
    <t>Usinainfo</t>
  </si>
  <si>
    <t>Casa do Suporte</t>
  </si>
  <si>
    <t>Magazine Luiza</t>
  </si>
  <si>
    <t>Kalunga</t>
  </si>
  <si>
    <t>Notecom</t>
  </si>
  <si>
    <t>Projelift</t>
  </si>
  <si>
    <t>Futury Vision</t>
  </si>
  <si>
    <t>BRAVO - COMERCIO DE COMPONENTES ELETRONICOS LTDA - EPP</t>
  </si>
  <si>
    <t>COOK ENERGIA E TELECOMUNICACOES, COMERCIO E INDUSTRIA L</t>
  </si>
  <si>
    <t>VIPENS COMERCIO DE MAQUINAS, EQUIPAMENTOS E FERRAMENTAS</t>
  </si>
  <si>
    <t>STAR NETWORKS COMERCIO ELETRO ELETRONICOS LTDA - EPP</t>
  </si>
  <si>
    <t>G ALINE REGO DA ROCHA - ME</t>
  </si>
  <si>
    <t>INFODIGITAL ACESSORIOS DE INFORMATICA LTDA - ME</t>
  </si>
  <si>
    <t>KLEBER ARRABACA BARBOSA - EPP</t>
  </si>
  <si>
    <t>COPY INFO - COMERCIO DE MAQUINAS E SUPRIMENTOS LTDA - M</t>
  </si>
  <si>
    <t>TOP LICITA LICITAÇÕES E COMÉRCIO DE PRODUTOS EM GERAL L</t>
  </si>
  <si>
    <t>RIO LINK TECNOLOGIA LTDA - EPP</t>
  </si>
  <si>
    <t>MS10 COMERCIO E SERVICO DE INFORMATICA LTDA - EPP</t>
  </si>
  <si>
    <t>SOLARIS TELEINFORMATICA LTDA - EPP</t>
  </si>
  <si>
    <t>VIXBOT SOLUCOES EM INFORMATICA LTDA - EPP</t>
  </si>
  <si>
    <t>PORTELA LOGÍSTICA E CONSTRUÇÕES EIRELI - ME</t>
  </si>
  <si>
    <t>00.734.589/0001-51</t>
  </si>
  <si>
    <t xml:space="preserve">(21) 2594-6662
</t>
  </si>
  <si>
    <t>04.429.572/0001-41</t>
  </si>
  <si>
    <t>(54) 3027-7077</t>
  </si>
  <si>
    <t>07.940.946/0001-87</t>
  </si>
  <si>
    <t>(51) 3556-4301</t>
  </si>
  <si>
    <t>08.613.653/0001-58</t>
  </si>
  <si>
    <t>(91) 3343-3798 
(91) 3343-3798</t>
  </si>
  <si>
    <t>09.066.429/0001-56</t>
  </si>
  <si>
    <t>(41) 3663-1060</t>
  </si>
  <si>
    <t>09.312.196/0001-24</t>
  </si>
  <si>
    <t>(11) 2914-5185
(11) 2914-0022</t>
  </si>
  <si>
    <t>10.645.411/0001-98</t>
  </si>
  <si>
    <t xml:space="preserve"> (55) 21 2609-4196
(55) 21 99387-1021
</t>
  </si>
  <si>
    <t>11.099.588/0001-07</t>
  </si>
  <si>
    <t>(11) 5052-2662</t>
  </si>
  <si>
    <t>11.420.095/0001-19</t>
  </si>
  <si>
    <t>(21) 2233-2081
(21) 2516-0087</t>
  </si>
  <si>
    <t>11.507.711/0001-73</t>
  </si>
  <si>
    <t>(43) 3534-0021
(43) 3534-0022</t>
  </si>
  <si>
    <t>16.911.267/0001-70</t>
  </si>
  <si>
    <t>21.997.155/0001-14</t>
  </si>
  <si>
    <t>(61) 3046-9985</t>
  </si>
  <si>
    <t>22.725.161/0001-85</t>
  </si>
  <si>
    <t>(81) 8802-1123</t>
  </si>
  <si>
    <t>22.883.543/0001-37</t>
  </si>
  <si>
    <t>64.542.939/0001-60</t>
  </si>
  <si>
    <t>(11) 5687-5222</t>
  </si>
  <si>
    <t>(41) 3014-6451</t>
  </si>
  <si>
    <t>(41) 3037-1697</t>
  </si>
  <si>
    <t>(44) 3037-1697</t>
  </si>
  <si>
    <t>MICRO CONTROLADOR ATMEGA328, COM 14 ENTRADAS/SAÍDAS DIGITAIS, 6 ENTRADAS ANALÓGICAS, UM CRISTAL OSCILADOR DE 16MHZ, CONEXÃO USB, UMA ENTRADA PARA FONTE, SOQUETES PARA ICSP, E UM BOTÃO DE RESET. (ARDUINO UNO). TAMANHO 5,3CM X 6,8CM X 1,0CM, TENSÃO 5V, TENS</t>
  </si>
  <si>
    <t xml:space="preserve">MICRO CONTROLADOR ADK ATMEGA2560, COM INTERFACE USB HOST PARA CONECTAR TELEFONES CELULARES COM SISTEMA OPERACIONAL ANDROID, INTERFACE ESTA BASEADA NO CI MAX3421E. POSSUI  POSSUI 54 ENTRADAS/SAÍDAS DIGITAIS, 16 ENTRADAS ANALÓGICAS, 4 UARTS (PORTAS SERIAIS </t>
  </si>
  <si>
    <t>BASTIDOR PARA ACOMODAÇÃO DE BLOCOS 10 PARES TIPO M10 PARA TELEFONIA, FABRICADO EM AÇO INOXIDÁVEL, COMPATÍVEL COM BLOCOS DE CONEXÃO, CORTE E COMUTAÇÃO DE 10 PARES, COM CAPACIDADE DE ACOMODAÇÃO DE 5 BLOCOS M10, PARA USO EM CAIXA DE DISTRIBUIÇÃO INTERNA, PAR</t>
  </si>
  <si>
    <t>BLOCO TERMINAL TIPO M10 B DESTINADO À CONEXÃO DA REDE EXTERNA E A REDE INTERNA DO ASSINANTE, PODENDO SER UTILIZADO EM ARMÁRIOS DE DISTRIBUIÇÃO, CAIXAS PREDIAIS E DISTRIBUIDORES GERAIS DE CENTRAIS TELEFÔNICAS. UTILIZA TECNOLOGIA DE ENGATE RÁPIDO  IDC E PE</t>
  </si>
  <si>
    <t>BLOCOS PARA CONEXÃO TELEFÔNICA TIPO M10  DESTINADOS À CONEXÃO DA REDE EXTERNA E A REDE INTERNA DO ASSINANTE, PODENDO SER UTILIZADOS EM ARMÁRIOS DE DISTRIBUIÇÃO, CAIXAS PREDIAIS E DISTRIBUIDORES GERAIS DE CENTRAIS TELEFÔNICAS. UTILIZAM TECNOLOGIA DE ENGATE</t>
  </si>
  <si>
    <t>CABO OPTICO  INDOOR  COM 4 FIBRAS, DEVE POSSUIR 4 FIBRAS; PERMITIR APLICAÇÃO EM AMBIENTE INTERNO, COM CONSTRUÇÃO DO TIPO TIGHT, COMPOSTO POR FIBRAS ÓPTICAS MULTIIMODO ESPECIAIS PARA APLICAÇÕES 10 GIGABIT COM REVESTIMENTO PRIMÁRIO EM ACRILATO E REVESTIME</t>
  </si>
  <si>
    <t>CABO OPTICO FIBER-LAN INDOOR PADRÃO FURUKAWA COM 12 FIBRAS, DEVE POSSUIR 12 FIBRAS; PERMITIR APLICAÇÃO EM AMBIENTE INTERNO, COM CONSTRUÇÃO DO TIPO TIGHT, COMPOSTO POR FIBRAS ÓPTICAS MULTIIMODO ESPECIAIS PARA APLICAÇÕES 10 GIGABIT COM REVESTIMENTO PRIMÁR</t>
  </si>
  <si>
    <t>CABO UTP CAT 5E X 4P, O CABO DEVERÁ POSSUIR CERTIFICAÇÃO ANATEL, CONFORME DEFINIDO NO ATO ANATEL NÚMERO 45.472 DE 20 DE JULHO DE 2004,  IMPRESSA NA CAPA EXTERNA; POSSUIR CERTIFICADO DE PERFORMANCE ELÉTRICA (VERIFIED) PELA UL OU ETL, CONFORME ESPECIFICAÇÕE</t>
  </si>
  <si>
    <t>CABO UTP CAT 6 BLINDADO 23AWG X 4P, DEVE SER COMPOSTO POR CONDUTORES DE COBRE SÓLIDO 24AWG; ISOLADOS EM POLIETILENO ESPECIAL, COM BLINDAGEM HELICOIDAL EM FITA METALIZADA. CAPA EXTERNA EM PVC NÃO PROPAGANTE À CHAMA, COM POSSIBILIDADE DE FORNECIMENTO NAS CO</t>
  </si>
  <si>
    <t>CAIXA APARENTE MULTIMIDIA, CAIXA APARENTE COM 6 POSIÇÕES, CONTENDO SAÍDA PARA CONECTORES RJ45 FÊMEA, RJ11 FÊMIEA, SC FÊMEA PARA FIBRA ÓPTICA MULTIMODO, LC FÊMEA PARA FIBRA OPTICA MULTIMODO E  F PARA COAXIAL RG59 OU RG6, ALÉM DE TAMPA CEGA. DEVE SER CONSTI</t>
  </si>
  <si>
    <t>CAIXA DE EMENDA OPTICA AÉREA COM CAPACIDADE PARA 24 FIBRAS. A CAIXA DE EMENDA ÓPTICA DEVE POSSUIR ENTRADAS PARA CABOS DE 12 E 24 FIBRAS. DEVERÁ POSSUI 01 (UMA) BANDEJA DE EMENDA PARA ARMAZENAMENTO DE TUBO LOOSE, COM CAPACIDADE DE FUSÃO DE 24 FIBRAS.  DEVE</t>
  </si>
  <si>
    <t>CAIXA DE SOM 2.1 COM SUBWOFFER 3000W - CONTROLE REMOTO SEM FIO, NÚMERO DE ENTRADAS: 3_x000D_
CONFIGURAÇÃO: 2.1, QUANTIDADE DE SATÉLITES: 2, POTÊNCIA RMS SATÉLITE (UNITÁRIA): 8W_x000D_
POTÊNCIA RMS SUBWOOFER: 12W, POTÊNCIA RMS TOTAL: 28W, DISTORÇÃO MÁXIMA: 0,5% (1K, 1</t>
  </si>
  <si>
    <t>CAIXA DE INSTALAÇÃO TELEFÔNICA INTERNA PARA 5 BLOCOS TIPO M10. FEITA DE MATERIAL METÁLICO COM PINTURA CINZA RESISTENTE À CORROSÃO. DEVE POSSUIR FECHADURA E CHAVE TRIANGULAR PARA ABERTURA INCLUÍDA NO CONJUNTO. INSTALAÇÃO DO TIPO SOBREPOR NA PAREDE DE ALV</t>
  </si>
  <si>
    <t>CENTELHADOR TRIPOLAR A GAS DESTINADO À APLICAÇÃO EM BLOCOS TERMINAIS DO TIPO M10, COM A FINALIDADE DE PROVER A PROTEÇÃO ELÉTRICA NECESSÁRIA AOS EQUIPAMENTOS DA REDE DE TELECOMUNICAÇÕES. OS MÓDULOS PODEM VIR EQUIPADOS COM CENTELHADORES A GÁS OU COM PASTILH</t>
  </si>
  <si>
    <t>CENTRO DE AUTOMAÇÃO RESIDENCIAL 40 X 40CM - CAIXA DE INSTALAÇÃO TELEFÔNICA INTERNA METÁLICA, COM 40X40 CM DE ALTURA E LARGURA. FEITA DE MATERIAL METÁLICO COM PINTURA CINZA RESISTENTE À CORROSÃO. DEVE POSSUIR FECHADURA E CHAVE TRIANGULAR PARA ABERTURA INCL</t>
  </si>
  <si>
    <t>CERTIFICADOR DE CABOS METÁLICOS PARA REDE - CERTIFICADOR DE REDES CAT 7 + CERTIFICADOR DE REDE FIBRA MM/SM + ADAPTADORES DE FIBRA MM E SM. O EQUIPAMENTO DEVERÁ ATENDER AS SEGUINTES CARACTERÍSTICAS, E ACOMPANHAR OS ACESSÓRIOS NECESSÁRIOS PARA REALIZAR OS T</t>
  </si>
  <si>
    <t>CORDÕES DE MANOBRA DE 1 M COM CONECTORES LC-LC_x000D_
ESTE CORDÃO DEVERÁ SER CONSTITUÍDO POR UM PAR DE FIBRAS ÓPTICAS MULTIMODO 50/125&amp;#61549;M (COR AMARELA), TIPO TIGHT; UTILIZAR PADRÃO ZIP-CORD DE REUNIÃO DAS FIBRAS PARA DIÂMETRO DE 2MM; A FIBRA ÓPTICA DE</t>
  </si>
  <si>
    <t>CORDÕES DE MANOBRA DE 1 M COM CONECTORES LC-SC_x000D_
ESTE CORDÃO DEVERÁ SER CONSTITUÍDO POR UM PAR DE FIBRAS ÓPTICAS MULTIMODO 50/125&amp;#61549;M (COR AMARELA), TIPO TIGHT; UTILIZAR PADRÃO ZIP-CORD DE REUNIÃO DAS FIBRAS PARA DIÂMETRO DE 2MM; A FIBRA ÓPTICA DE</t>
  </si>
  <si>
    <t>CORDÕES DE MANOBRA DE 1 M COM CONECTORES SC-SC_x000D_
ESTE CORDÃO DEVERÁ SER CONSTITUÍDO POR UM PAR DE FIBRAS ÓPTICAS MULTIMODO 50/125&amp;#61549;M (COR AMARELA), TIPO TIGHT; UTILIZAR PADRÃO ZIP-CORD DE REUNIÃO DAS FIBRAS PARA DIÂMETRO DE 2MM; A FIBRA ÓPTICA DE</t>
  </si>
  <si>
    <t xml:space="preserve">DISCO RÍGIDO INTERNO DE NO MÍNIMO 320GB, COMPATÍVEL COM O XBOX 360 SLIM. DIMENSÕES: ALTURA: 5,5 CM, LARGURA: 20 CM E PROFUNDIDADE: 6,2 CM PARA GARANTIR COMPATIBILIDADE COM EQUIPAMENTOS XBOX 360 SLIM JÁ DO PATRIMÔNIO. (TIPO - MARCA: MICROSOFT - REFERÊNCIA </t>
  </si>
  <si>
    <t>DISTRIBUIDOR INTERNO OPTICO PARA 12 FIBRAS - DEVE TER CAPACIDADE DE GERENCIAR ATÉ 12 FIBRAS ÓPTICAS; DEVE PERMITIR UTILIZAR CONECTORES LC, SC, ST E FC;DEVE SUPORTAR CABOS ÓPTICOS DE CONSTRUÇÃO TIGHT OU LOOSE; DEVE ACOMPANHAR O DISTRIBUIDOR ÓPTICO, SISTEMA</t>
  </si>
  <si>
    <t>DISTRIBUIDOR INTERNO OPTICO PARA 24/48FIBRAS. - _x000D_
DEVE SUPORTAR CONECTORES SMALL FORM FACTORY, PARA ATÉ 48 FIBRAS COM CONECTORES LC E MT-RJ E ATÉ 24 FIBRAS COM OUTROS CONECTORES; SER COMPATÍVEL COM OS ADAPTADORES ÓTICOS (ST, SC, LC DUPLEX, FC, MT-RJ E E20</t>
  </si>
  <si>
    <t>EQUIPAMENTO SENSOR DE MOVIMENTO QUE PERMITE CONEXÃO COM COMPUTADOR OU CONSOLE DE JOGOS, FORNECE SISTEMA DE ACOMPANHAMENTO DO ESQUELETO, SEM QUE O USUÁRIO NECESSITE DE EQUIPAMENTOS ADICIONAIS INSTALADOS EM SEU CORPO;  ESCANEIA ATÉ 6 PESSOAS DIFERENTES, SEN</t>
  </si>
  <si>
    <t>GUIAS HORIZONTAIS ABERTOS, ACABAMENTO EM PINTURA DE EPÓXI PÓ DE ALTA RESISTÊNCIA À RISCOS, PROTEGIDO CONTRA CORROSÃO, DE ACORDO COM AS CONDIÇÕES INDICADAS PARA USO INTERNO, PELA EIA 569; CONFECCIONADO EM AÇO SAE 1020; DEVERÁ POSSUIR TAMPA METÁLICA REMOVÍV</t>
  </si>
  <si>
    <t>GUIAS HORIZONTAIS FECHADOS, ACABAMENTO EM PINTURA DE EPÓXI PÓ DE ALTA RESISTÊNCIA À RISCOS, PROTEGIDO CONTRA CORROSÃO, DE ACORDO COM AS CONDIÇÕES INDICADAS PARA USO INTERNO, PELA EIA 569; CONFECCIONADO EM AÇO SAE 1020; DEVERÁ POSSUIR TAMPA METÁLICA REMOVÍ</t>
  </si>
  <si>
    <t>KIT DE ELETRÔNICA COM ARDUINO, CAIXA ORGANIZADORA; ARDUINO UNO REV 3 (ORIGINAL ITÁLIA); MATRIZ DE PONTOS (PROTOBOARD) 830 PINOS; CABO USB A PARA B; LEDS 3MM VERDE; LEDS 3MM VERMELHO; LEDS 3MM AMARELO; RESITORES 330R; RESISTORES 1K&amp;#8486;; RESISTORES 10K&amp;#</t>
  </si>
  <si>
    <t>KIT DE FERRAMENTAS PARA TRABALHOS EM FIBRA OPTICA, CONTENDO OS SEGUINTES ITENS: CORTADOR DE ARAMIDA (KEVLAR), DECAPADOR DE FIBRA ÓPTICA PRO-GRIP 5 EM 1, DECAPADOR AJUSTÁVEL DE FIBRA ÓPTICA, DECAPADOR DE FIBRA ÓPTICA NÍVEL 3 ECONÔMICO (2.0-3.0 MM), DECAPAD</t>
  </si>
  <si>
    <t xml:space="preserve">BANCADA DE ENSINO PARA FUSÃO E TESTE DE FIBRA ÓPTICA  KIT DIDÁTICO DE ENSINO DE REDES OPTICAS O KIT DEVERA CONTER: DISCO RODANTE ACIONADO POR MOTOR ELÉTRICO; PINÇA PARA DESCASCAR FIBRAS; PINÇA PARA DESCASCAR CABOS; FACA RETRÁTIL; TESOURAS; TUBOS DE COLA </t>
  </si>
  <si>
    <t>MÁQUINA DE FUSÃO DE EMENDA  COM TODOS OS ACESSÓRIOS - _x000D_
ALINHAMENTO DAS FIBRAS PELO NÚCLEO (TECNOLOGIA IPAS); TIPOS DE FIBRA: MONOMODO, DSF, NZDSF E MULTIMODO; DIÂMETRO DA CASCA: 80 A 150 UM; DIÂMETRO DO REVESTIMENTO: 100 ATÉ 1000 UM; ALIMENTADOR DUPLO PA</t>
  </si>
  <si>
    <t>MESA DIGITALIZADORA SENSÍVEL A PRESSÃO, SEM FIO E SEM PILHAS, TAMANHO MÍNIMO: 380 X 251 X 12 MM, ÁREA ATIVA NO MÍNIMO: 224 X 140MM, COM SUPORTE A FUNCIONALIDADE MULTI-TOQUE, CONTENDO CANETA SENSÍVEL A PRESSÃO COM 2048 NÍVEIS NA PONTA DA CANETA E NA BORRAC</t>
  </si>
  <si>
    <t>TELA DIGITALIZADORA , MONITOR LCD INTERATIVO 24.1"" HD TOUCH, TECNOLOGIA: EMR (ELECTRO RESSONÂNCIA MAGNÉTICA)/ COM 2 ENTRADAS SENSÍVEL AO TOQUE, MONTADAS NA FRENTE, DIMENSÕES: 76,93 X 46,37 X 6,4 CM (30,3 X 18,3 X 2,5 POLEGADAS) OU SUPERIOR, ÁREA ATIVA: 5</t>
  </si>
  <si>
    <t xml:space="preserve">O PRODUTO DEVE SER COMPOSTO POR 01 PAINEL CONFECCIONADO EM AÇO, COM PROTEÇÃO CONTRA CORROSÃO, PINTURA DE ALTA RESISTÊNCIA A RISCOS E COM ACABAMENTO EM EPÓXI NA COR PRETA, 02 BLOCOS DE CONEXÃO 110 IDC SEM PERNAS DE  100 PARES,  E 01 SISTEMA DE ORGANIZAÇÃO </t>
  </si>
  <si>
    <t>PASTA TÉRMICA EM POTE DE 100 GRAMAS, PENETRAÇÃO (MM/10 S): 265-295 OU 220-250 (1/10 MM), CONSISTÊNCIA NLGI: 2 OU 3, EXUDAÇÃO: 0,4 %, COMPONENTE BÁSICO: SILICONE MODIFICADO,  CONDUTIVIDADE TÉRMICA (W/MK): 1,2 W/MK (NORMA TÉCNICA ISO 8301:1991), PONTO DE GO</t>
  </si>
  <si>
    <t>PATCH PANEL CATEGORIA 5E - PAINEL FRONTAL EM MATERIAL TERMOPLÁSTICO DE ALTO IMPACTO, NÃO PROPAGANTE A CHAMA QUE ATENDA A NORMA UL 94 V-0 (FLAMABILIDADE), COM PORTA ETIQUETAS DE IDENTIFICAÇÃO EM ACRÍLICO PARA PROTEÇÃO;APRESENTAR LARGURA DE 19", CONFORME RE</t>
  </si>
  <si>
    <t>PATCH PANEL CATEGORIA 6 - PAINEL FRONTAL EM MATERIAL TERMOPLÁSTICO DE ALTO IMPACTO, NÃO PROPAGANTE A CHAMA QUE ATENDA A NORMA UL 94 V-0 (FLAMABILIDADE), COM PORTA ETIQUETAS DE IDENTIFICAÇÃO EM ACRÍLICO PARA PROTEÇÃO;APRESENTAR LARGURA DE 19", CONFORME REQ</t>
  </si>
  <si>
    <t xml:space="preserve">PROJETOR MULTIMÍDIA, LUMINOSIDADE 3200 LUMENS, RESOLUÇÃO 1024X768, SINAL DE VIDEO DIGITAL SUPERIOR A 720P, TEMPO MÍNIMO DE VIDA ÚTIL DA LÂMPADA 5.000 HORAS EM MODO ECONÔMICO, MÍNIMO DE ENTRADAS: 1HDMI, 1 VGA, 1 VÍDEO COMPOSTO RCA, VOLTAGEM 100 A 240V AC. </t>
  </si>
  <si>
    <t>RACK ESTRUTURAL, ABERTO, PADRÃO 19 COM 44US DE ALTURA ÚTIL;  OS PERFIS LATERAIS DO RACK DEVEM TER FURAÇÃO LATERAL PARA PASSAGEM DE CABOS; DEVE SER FORNECIDO NA COR PRETA; DEVE SUPORTAR ENTRADA DE CABOS PELA PARTE SUPERIOR OU INFERIOR; DEVE ATENDER AS PR</t>
  </si>
  <si>
    <t>RACK DE PAREDE PADRÃO 19; LARGURA EXTERNA: 600 MM; ALTURA ÚTIL: 6 U; PROFUNDIDADE:  600 MM; DEVE ATENDER AS ESPECIFICAÇÕES ANSI/EIA RS-310-D, IEC297-2/D/N41494 PARTES 1 E 7; A ESTRUTURA DEVE SER EM AÇO SAE 1010/1020 # 1,5 MM; DEVE POSSUIR PORTA FRONTAL E</t>
  </si>
  <si>
    <t>- RACK PISO PADRÃO 19"_x000D_
- ESTRUTURA SOLDADA EM AÇO_x000D_
- PORTA FRONTAL EMBUTIDA, COM ARMAÇÃO EM AÇO, VISOR EM ACRÍLICO FUMÊ OU CRISTAL, COM FECHO ESCAMOTEÁVEL COM CHAVE E CÓPIA DE SEGURANÇA._x000D_
- DOBRADIÇAS REFORÇADAS _x000D_
- TETO COM ABERTURA PARA 04 VENTILADORES</t>
  </si>
  <si>
    <t>SUPORTE DE TETO PARA PROJETOR MULTIMIDIA, COMPATÍVEL COM TODOS OS MODELOS DE PROJETORES; SUPORTE PESO DE ATÉ 20KG; PRODUZIDO EM ALUMÍNIO E PLÁSTICO; TAMANHO DO BRAÇO (CONSIDERANDO A DISTÂNCIA DO TETO) DE 35 A 60CM;COM PARAFUSOS PARA FIXAÇÃO, MANUAL E BUCH</t>
  </si>
  <si>
    <t>VOICE PANEL CATEGORIA 3 - PAINEL FRONTAL EM MATERIAL TERMOPLÁSTICO DE ALTO IMPACTO, NÃO PROPAGANTE A CHAMA QUE ATENDA A NORMA UL 94 V-0 (FLAMABILIDADE), COM PORTA ETIQUETAS DE IDENTIFICAÇÃO EM ACRÍLICO PARA PROTEÇÃO;APRESENTAR LARGURA DE 19", CONFORME REQ</t>
  </si>
  <si>
    <t>UNIDADE MÓVEL DE ARMAZENAMENTO E CARREGAMENTO DE NOTEBOOKS PARA DISPOSITIVOS DE 14 À 17 POLEGADAS. CARRINHO DE TRANSPORTE E RECARGA DE NOTEBOOKS. CARACTERÍSTICAS ESPERADAS: PERMITE O TRANSPORTE DOS NOTEBOOKS, ENTRE DIFERENTE AMBIENTES EDUCACIONAIS.ARMAZEN</t>
  </si>
  <si>
    <t>KIT DE DESENVOLVIMENTO PARA SISTEMAS DIGITAIS EM TELECOMUNICAÇÕES, COMPOSTO POR: 1 FPGA FAMÍLIA CYCLONE IV OU EQUIVALENTE, COM PELO MENOS 30K DE ELEMENTOS LÓGICOS, USB INTEGRADA, MEMÓRIA MÍNIMA DE 64MBIT DE FLASH, 512MBIT SDRAM, CLOCK MÍNIMO DE 50MHZ,  MA</t>
  </si>
  <si>
    <t>OTDR PARA FIBRAS MM E SM, EQUIPAMENTO AVANÇADO PARA TOMADA DE MEDIÇÕES, ANÁLISE DE DESEMPENHO E LOCALIZAÇÃO DE FALHAS E ROMPIMENTOS EM CABOS ÓPTICOS MULTI-MODO E MONO-MODO. O EQUIPAMENTO DEVERÁ REALIZAR MEDIÇÕES EM FIBRAS MULLTI-MODO: 850NM / 1300NM E MON</t>
  </si>
  <si>
    <t>SCANNER PORTÁTIL DE ALTA RESOLUÇÃO, 900DPI, DIGITALIZA EM PDF E JPEG, COLORIDO, COM ENTRADA PARA CARTÃO DE MEMÓRIA SD, ENTRADA USB, LARGURA MÁXIMA DE LEITURA DE 21,7 CM,. ACOMPANHA CABO USB, CARTÃO DE MEMÓRIA, PILHAS, CD DE INSTALAÇÃO, CALIBRADOR, BOLSA D</t>
  </si>
  <si>
    <t>39.2014 - INFORMAÇÃO E COMUNICAÇÃO HARDWERS NÃO PADRONIZADOS-ENSINO</t>
  </si>
  <si>
    <t>REITORIA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</si>
</sst>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(&quot;$&quot;* #,##0.00_);_(&quot;$&quot;* \(#,##0.00\);_(&quot;$&quot;* &quot;-&quot;??_);_(@_)"/>
    <numFmt numFmtId="166" formatCode="_(&quot;R$ &quot;* #,##0.00_);_(&quot;R$ &quot;* \(#,##0.00\);_(&quot;R$ &quot;* &quot;-&quot;??_);_(@_)"/>
    <numFmt numFmtId="167" formatCode="_(&quot;R$&quot;* #,##0.00_);_(&quot;R$&quot;* \(#,##0.00\);_(&quot;R$&quot;* &quot;-&quot;??_);_(@_)"/>
    <numFmt numFmtId="168" formatCode="_(* #,##0.00_);_(* \(#,##0.00\);_(* &quot;-&quot;??_);_(@_)"/>
    <numFmt numFmtId="169" formatCode="&quot;R$&quot;\ #,##0.00;[Red]&quot;R$&quot;\ #,##0.00"/>
    <numFmt numFmtId="170" formatCode="_-[$R$-416]\ * #,##0.00_-;\-[$R$-416]\ * #,##0.00_-;_-[$R$-416]\ * &quot;-&quot;??_-;_-@_-"/>
    <numFmt numFmtId="171" formatCode="&quot;R$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</font>
    <font>
      <sz val="10"/>
      <name val="Arial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 Black"/>
      <family val="2"/>
    </font>
    <font>
      <b/>
      <sz val="14"/>
      <color indexed="49"/>
      <name val="Arial Black"/>
      <family val="2"/>
    </font>
    <font>
      <b/>
      <sz val="14"/>
      <color indexed="49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8"/>
      <name val="Verdana"/>
      <family val="2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2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2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23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8" fillId="11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5" borderId="1" applyNumberFormat="0" applyAlignment="0" applyProtection="0"/>
    <xf numFmtId="0" fontId="8" fillId="11" borderId="1" applyNumberFormat="0" applyAlignment="0" applyProtection="0"/>
    <xf numFmtId="164" fontId="2" fillId="0" borderId="0"/>
    <xf numFmtId="14" fontId="2" fillId="0" borderId="0"/>
    <xf numFmtId="0" fontId="2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11" fillId="7" borderId="4" applyNumberFormat="0" applyAlignment="0" applyProtection="0"/>
    <xf numFmtId="0" fontId="11" fillId="7" borderId="4" applyNumberFormat="0" applyAlignment="0" applyProtection="0"/>
    <xf numFmtId="9" fontId="11" fillId="0" borderId="0" applyFont="0" applyFill="0" applyBorder="0" applyAlignment="0" applyProtection="0"/>
    <xf numFmtId="0" fontId="14" fillId="2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23" borderId="5" applyNumberFormat="0" applyAlignment="0" applyProtection="0"/>
    <xf numFmtId="168" fontId="11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8" fontId="11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8" applyNumberFormat="0" applyFill="0" applyAlignment="0" applyProtection="0"/>
    <xf numFmtId="0" fontId="23" fillId="0" borderId="1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2" applyNumberFormat="0" applyFill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</cellStyleXfs>
  <cellXfs count="155">
    <xf numFmtId="0" fontId="0" fillId="0" borderId="0" xfId="0"/>
    <xf numFmtId="0" fontId="10" fillId="31" borderId="0" xfId="169" applyFill="1"/>
    <xf numFmtId="0" fontId="26" fillId="30" borderId="16" xfId="169" applyFont="1" applyFill="1" applyBorder="1" applyAlignment="1">
      <alignment horizontal="center" vertical="center"/>
    </xf>
    <xf numFmtId="0" fontId="26" fillId="30" borderId="0" xfId="169" applyFont="1" applyFill="1" applyBorder="1" applyAlignment="1">
      <alignment horizontal="center" vertical="center"/>
    </xf>
    <xf numFmtId="0" fontId="27" fillId="30" borderId="0" xfId="169" applyFont="1" applyFill="1" applyBorder="1" applyAlignment="1">
      <alignment horizontal="center" vertical="center"/>
    </xf>
    <xf numFmtId="0" fontId="28" fillId="30" borderId="0" xfId="169" applyFont="1" applyFill="1" applyBorder="1" applyAlignment="1">
      <alignment vertical="center"/>
    </xf>
    <xf numFmtId="0" fontId="29" fillId="30" borderId="0" xfId="169" applyFont="1" applyFill="1" applyAlignment="1"/>
    <xf numFmtId="0" fontId="29" fillId="30" borderId="0" xfId="169" applyFont="1" applyFill="1"/>
    <xf numFmtId="0" fontId="30" fillId="32" borderId="17" xfId="169" applyFont="1" applyFill="1" applyBorder="1" applyAlignment="1">
      <alignment horizontal="center" vertical="center" wrapText="1"/>
    </xf>
    <xf numFmtId="0" fontId="30" fillId="32" borderId="18" xfId="169" applyFont="1" applyFill="1" applyBorder="1" applyAlignment="1">
      <alignment horizontal="center" vertical="center" wrapText="1"/>
    </xf>
    <xf numFmtId="1" fontId="30" fillId="32" borderId="18" xfId="169" applyNumberFormat="1" applyFont="1" applyFill="1" applyBorder="1" applyAlignment="1">
      <alignment horizontal="center" vertical="center" wrapText="1"/>
    </xf>
    <xf numFmtId="0" fontId="30" fillId="32" borderId="18" xfId="169" applyNumberFormat="1" applyFont="1" applyFill="1" applyBorder="1" applyAlignment="1">
      <alignment horizontal="center" vertical="center" wrapText="1"/>
    </xf>
    <xf numFmtId="169" fontId="31" fillId="32" borderId="19" xfId="169" applyNumberFormat="1" applyFont="1" applyFill="1" applyBorder="1" applyAlignment="1">
      <alignment horizontal="center" vertical="center" wrapText="1"/>
    </xf>
    <xf numFmtId="0" fontId="31" fillId="32" borderId="19" xfId="169" applyFont="1" applyFill="1" applyBorder="1" applyAlignment="1">
      <alignment horizontal="center" vertical="center" wrapText="1"/>
    </xf>
    <xf numFmtId="170" fontId="30" fillId="32" borderId="18" xfId="169" applyNumberFormat="1" applyFont="1" applyFill="1" applyBorder="1" applyAlignment="1">
      <alignment horizontal="center" vertical="center" wrapText="1"/>
    </xf>
    <xf numFmtId="0" fontId="32" fillId="32" borderId="20" xfId="169" applyFont="1" applyFill="1" applyBorder="1" applyAlignment="1">
      <alignment horizontal="center" vertical="center" wrapText="1"/>
    </xf>
    <xf numFmtId="0" fontId="33" fillId="32" borderId="20" xfId="169" applyFont="1" applyFill="1" applyBorder="1" applyAlignment="1">
      <alignment horizontal="center" vertical="center" wrapText="1"/>
    </xf>
    <xf numFmtId="0" fontId="30" fillId="32" borderId="21" xfId="169" applyFont="1" applyFill="1" applyBorder="1" applyAlignment="1">
      <alignment horizontal="center" vertical="center" wrapText="1"/>
    </xf>
    <xf numFmtId="2" fontId="34" fillId="31" borderId="22" xfId="169" applyNumberFormat="1" applyFont="1" applyFill="1" applyBorder="1" applyAlignment="1">
      <alignment horizontal="center" vertical="center" wrapText="1"/>
    </xf>
    <xf numFmtId="0" fontId="34" fillId="31" borderId="23" xfId="169" applyFont="1" applyFill="1" applyBorder="1" applyAlignment="1">
      <alignment horizontal="center" vertical="center" wrapText="1"/>
    </xf>
    <xf numFmtId="2" fontId="34" fillId="31" borderId="23" xfId="169" applyNumberFormat="1" applyFont="1" applyFill="1" applyBorder="1" applyAlignment="1">
      <alignment horizontal="center" vertical="center" wrapText="1"/>
    </xf>
    <xf numFmtId="1" fontId="34" fillId="31" borderId="23" xfId="169" applyNumberFormat="1" applyFont="1" applyFill="1" applyBorder="1" applyAlignment="1">
      <alignment horizontal="center" vertical="center" wrapText="1"/>
    </xf>
    <xf numFmtId="0" fontId="34" fillId="31" borderId="23" xfId="169" applyFont="1" applyFill="1" applyBorder="1" applyAlignment="1">
      <alignment vertical="center" wrapText="1"/>
    </xf>
    <xf numFmtId="0" fontId="34" fillId="31" borderId="23" xfId="169" applyFont="1" applyFill="1" applyBorder="1" applyAlignment="1">
      <alignment horizontal="left" vertical="center" wrapText="1"/>
    </xf>
    <xf numFmtId="0" fontId="34" fillId="31" borderId="24" xfId="169" applyFont="1" applyFill="1" applyBorder="1" applyAlignment="1">
      <alignment horizontal="center" vertical="center"/>
    </xf>
    <xf numFmtId="170" fontId="35" fillId="31" borderId="23" xfId="169" applyNumberFormat="1" applyFont="1" applyFill="1" applyBorder="1" applyAlignment="1">
      <alignment horizontal="center" vertical="center" wrapText="1"/>
    </xf>
    <xf numFmtId="0" fontId="35" fillId="31" borderId="23" xfId="169" applyFont="1" applyFill="1" applyBorder="1" applyAlignment="1">
      <alignment horizontal="center" vertical="center" wrapText="1"/>
    </xf>
    <xf numFmtId="170" fontId="35" fillId="31" borderId="23" xfId="165" applyNumberFormat="1" applyFont="1" applyFill="1" applyBorder="1" applyAlignment="1">
      <alignment horizontal="center" vertical="center" wrapText="1"/>
    </xf>
    <xf numFmtId="8" fontId="36" fillId="31" borderId="25" xfId="169" applyNumberFormat="1" applyFont="1" applyFill="1" applyBorder="1" applyAlignment="1">
      <alignment horizontal="center" vertical="center" wrapText="1"/>
    </xf>
    <xf numFmtId="170" fontId="34" fillId="31" borderId="23" xfId="169" applyNumberFormat="1" applyFont="1" applyFill="1" applyBorder="1" applyAlignment="1">
      <alignment horizontal="center" vertical="center" wrapText="1"/>
    </xf>
    <xf numFmtId="44" fontId="34" fillId="31" borderId="23" xfId="169" applyNumberFormat="1" applyFont="1" applyFill="1" applyBorder="1" applyAlignment="1">
      <alignment horizontal="center" vertical="center" wrapText="1"/>
    </xf>
    <xf numFmtId="0" fontId="34" fillId="31" borderId="26" xfId="169" applyNumberFormat="1" applyFont="1" applyFill="1" applyBorder="1" applyAlignment="1">
      <alignment horizontal="center" vertical="center" wrapText="1"/>
    </xf>
    <xf numFmtId="0" fontId="34" fillId="31" borderId="23" xfId="169" applyNumberFormat="1" applyFont="1" applyFill="1" applyBorder="1" applyAlignment="1">
      <alignment horizontal="center" vertical="center" wrapText="1"/>
    </xf>
    <xf numFmtId="0" fontId="34" fillId="0" borderId="23" xfId="169" applyNumberFormat="1" applyFont="1" applyFill="1" applyBorder="1" applyAlignment="1">
      <alignment horizontal="center" vertical="center" wrapText="1"/>
    </xf>
    <xf numFmtId="0" fontId="34" fillId="31" borderId="27" xfId="169" applyNumberFormat="1" applyFont="1" applyFill="1" applyBorder="1" applyAlignment="1">
      <alignment horizontal="center" vertical="center" wrapText="1"/>
    </xf>
    <xf numFmtId="2" fontId="34" fillId="33" borderId="22" xfId="169" applyNumberFormat="1" applyFont="1" applyFill="1" applyBorder="1" applyAlignment="1">
      <alignment horizontal="center" vertical="center" wrapText="1"/>
    </xf>
    <xf numFmtId="0" fontId="34" fillId="33" borderId="23" xfId="169" applyFont="1" applyFill="1" applyBorder="1" applyAlignment="1">
      <alignment horizontal="center" vertical="center" wrapText="1"/>
    </xf>
    <xf numFmtId="2" fontId="34" fillId="33" borderId="23" xfId="169" applyNumberFormat="1" applyFont="1" applyFill="1" applyBorder="1" applyAlignment="1">
      <alignment horizontal="center" vertical="center" wrapText="1"/>
    </xf>
    <xf numFmtId="1" fontId="34" fillId="33" borderId="23" xfId="169" applyNumberFormat="1" applyFont="1" applyFill="1" applyBorder="1" applyAlignment="1">
      <alignment horizontal="center" vertical="center" wrapText="1"/>
    </xf>
    <xf numFmtId="0" fontId="34" fillId="33" borderId="23" xfId="169" applyFont="1" applyFill="1" applyBorder="1" applyAlignment="1">
      <alignment vertical="center" wrapText="1"/>
    </xf>
    <xf numFmtId="0" fontId="34" fillId="33" borderId="23" xfId="169" applyFont="1" applyFill="1" applyBorder="1" applyAlignment="1">
      <alignment horizontal="left" vertical="center" wrapText="1"/>
    </xf>
    <xf numFmtId="0" fontId="34" fillId="33" borderId="24" xfId="169" applyFont="1" applyFill="1" applyBorder="1" applyAlignment="1">
      <alignment horizontal="center" vertical="center"/>
    </xf>
    <xf numFmtId="170" fontId="35" fillId="33" borderId="23" xfId="169" applyNumberFormat="1" applyFont="1" applyFill="1" applyBorder="1" applyAlignment="1">
      <alignment horizontal="center" vertical="center" wrapText="1"/>
    </xf>
    <xf numFmtId="0" fontId="35" fillId="33" borderId="23" xfId="169" applyFont="1" applyFill="1" applyBorder="1" applyAlignment="1">
      <alignment horizontal="center" vertical="center" wrapText="1"/>
    </xf>
    <xf numFmtId="170" fontId="35" fillId="33" borderId="23" xfId="165" applyNumberFormat="1" applyFont="1" applyFill="1" applyBorder="1" applyAlignment="1">
      <alignment horizontal="center" vertical="center" wrapText="1"/>
    </xf>
    <xf numFmtId="8" fontId="36" fillId="33" borderId="25" xfId="169" applyNumberFormat="1" applyFont="1" applyFill="1" applyBorder="1" applyAlignment="1">
      <alignment horizontal="center" vertical="center" wrapText="1"/>
    </xf>
    <xf numFmtId="170" fontId="34" fillId="33" borderId="23" xfId="169" applyNumberFormat="1" applyFont="1" applyFill="1" applyBorder="1" applyAlignment="1">
      <alignment horizontal="center" vertical="center" wrapText="1"/>
    </xf>
    <xf numFmtId="0" fontId="34" fillId="33" borderId="23" xfId="169" applyNumberFormat="1" applyFont="1" applyFill="1" applyBorder="1" applyAlignment="1">
      <alignment horizontal="center" vertical="center" wrapText="1"/>
    </xf>
    <xf numFmtId="0" fontId="34" fillId="34" borderId="23" xfId="169" applyNumberFormat="1" applyFont="1" applyFill="1" applyBorder="1" applyAlignment="1">
      <alignment horizontal="center" vertical="center" wrapText="1"/>
    </xf>
    <xf numFmtId="0" fontId="34" fillId="34" borderId="27" xfId="169" applyNumberFormat="1" applyFont="1" applyFill="1" applyBorder="1" applyAlignment="1">
      <alignment horizontal="center" vertical="center" wrapText="1"/>
    </xf>
    <xf numFmtId="2" fontId="34" fillId="34" borderId="22" xfId="169" applyNumberFormat="1" applyFont="1" applyFill="1" applyBorder="1" applyAlignment="1">
      <alignment horizontal="center" vertical="center" wrapText="1"/>
    </xf>
    <xf numFmtId="0" fontId="34" fillId="34" borderId="23" xfId="169" applyFont="1" applyFill="1" applyBorder="1" applyAlignment="1">
      <alignment horizontal="center" vertical="center" wrapText="1"/>
    </xf>
    <xf numFmtId="2" fontId="34" fillId="34" borderId="23" xfId="169" applyNumberFormat="1" applyFont="1" applyFill="1" applyBorder="1" applyAlignment="1">
      <alignment horizontal="center" vertical="center" wrapText="1"/>
    </xf>
    <xf numFmtId="1" fontId="34" fillId="34" borderId="23" xfId="169" applyNumberFormat="1" applyFont="1" applyFill="1" applyBorder="1" applyAlignment="1">
      <alignment horizontal="center" vertical="center" wrapText="1"/>
    </xf>
    <xf numFmtId="0" fontId="34" fillId="34" borderId="23" xfId="169" applyFont="1" applyFill="1" applyBorder="1" applyAlignment="1">
      <alignment vertical="center" wrapText="1"/>
    </xf>
    <xf numFmtId="0" fontId="34" fillId="34" borderId="23" xfId="169" applyFont="1" applyFill="1" applyBorder="1" applyAlignment="1">
      <alignment horizontal="left" vertical="center" wrapText="1"/>
    </xf>
    <xf numFmtId="0" fontId="34" fillId="34" borderId="24" xfId="169" applyFont="1" applyFill="1" applyBorder="1" applyAlignment="1">
      <alignment horizontal="center" vertical="center"/>
    </xf>
    <xf numFmtId="170" fontId="35" fillId="34" borderId="23" xfId="169" applyNumberFormat="1" applyFont="1" applyFill="1" applyBorder="1" applyAlignment="1">
      <alignment horizontal="center" vertical="center" wrapText="1"/>
    </xf>
    <xf numFmtId="0" fontId="35" fillId="34" borderId="23" xfId="169" applyFont="1" applyFill="1" applyBorder="1" applyAlignment="1">
      <alignment horizontal="center" vertical="center" wrapText="1"/>
    </xf>
    <xf numFmtId="170" fontId="35" fillId="34" borderId="23" xfId="165" applyNumberFormat="1" applyFont="1" applyFill="1" applyBorder="1" applyAlignment="1">
      <alignment horizontal="center" vertical="center" wrapText="1"/>
    </xf>
    <xf numFmtId="8" fontId="36" fillId="34" borderId="25" xfId="169" applyNumberFormat="1" applyFont="1" applyFill="1" applyBorder="1" applyAlignment="1">
      <alignment horizontal="center" vertical="center" wrapText="1"/>
    </xf>
    <xf numFmtId="170" fontId="34" fillId="34" borderId="23" xfId="169" applyNumberFormat="1" applyFont="1" applyFill="1" applyBorder="1" applyAlignment="1">
      <alignment horizontal="center" vertical="center" wrapText="1"/>
    </xf>
    <xf numFmtId="2" fontId="34" fillId="31" borderId="28" xfId="169" applyNumberFormat="1" applyFont="1" applyFill="1" applyBorder="1" applyAlignment="1">
      <alignment horizontal="center" vertical="center" wrapText="1"/>
    </xf>
    <xf numFmtId="0" fontId="34" fillId="31" borderId="29" xfId="169" applyFont="1" applyFill="1" applyBorder="1" applyAlignment="1">
      <alignment horizontal="center" vertical="center" wrapText="1"/>
    </xf>
    <xf numFmtId="2" fontId="34" fillId="31" borderId="29" xfId="169" applyNumberFormat="1" applyFont="1" applyFill="1" applyBorder="1" applyAlignment="1">
      <alignment horizontal="center" vertical="center" wrapText="1"/>
    </xf>
    <xf numFmtId="0" fontId="34" fillId="31" borderId="29" xfId="169" applyFont="1" applyFill="1" applyBorder="1" applyAlignment="1">
      <alignment vertical="center" wrapText="1"/>
    </xf>
    <xf numFmtId="0" fontId="34" fillId="31" borderId="29" xfId="169" applyFont="1" applyFill="1" applyBorder="1" applyAlignment="1">
      <alignment horizontal="left" vertical="center" wrapText="1"/>
    </xf>
    <xf numFmtId="0" fontId="34" fillId="31" borderId="30" xfId="169" applyFont="1" applyFill="1" applyBorder="1" applyAlignment="1">
      <alignment horizontal="center" vertical="center"/>
    </xf>
    <xf numFmtId="8" fontId="36" fillId="31" borderId="31" xfId="169" applyNumberFormat="1" applyFont="1" applyFill="1" applyBorder="1" applyAlignment="1">
      <alignment horizontal="center" vertical="center" wrapText="1"/>
    </xf>
    <xf numFmtId="170" fontId="34" fillId="31" borderId="29" xfId="169" applyNumberFormat="1" applyFont="1" applyFill="1" applyBorder="1" applyAlignment="1">
      <alignment horizontal="center" vertical="center" wrapText="1"/>
    </xf>
    <xf numFmtId="0" fontId="34" fillId="31" borderId="29" xfId="169" applyNumberFormat="1" applyFont="1" applyFill="1" applyBorder="1" applyAlignment="1">
      <alignment horizontal="center" vertical="center" wrapText="1"/>
    </xf>
    <xf numFmtId="0" fontId="34" fillId="0" borderId="29" xfId="169" applyNumberFormat="1" applyFont="1" applyFill="1" applyBorder="1" applyAlignment="1">
      <alignment horizontal="center" vertical="center" wrapText="1"/>
    </xf>
    <xf numFmtId="0" fontId="34" fillId="31" borderId="32" xfId="169" applyNumberFormat="1" applyFont="1" applyFill="1" applyBorder="1" applyAlignment="1">
      <alignment horizontal="center" vertical="center" wrapText="1"/>
    </xf>
    <xf numFmtId="2" fontId="34" fillId="31" borderId="24" xfId="169" applyNumberFormat="1" applyFont="1" applyFill="1" applyBorder="1" applyAlignment="1">
      <alignment horizontal="center" vertical="center" wrapText="1"/>
    </xf>
    <xf numFmtId="0" fontId="34" fillId="31" borderId="24" xfId="169" applyFont="1" applyFill="1" applyBorder="1" applyAlignment="1">
      <alignment horizontal="center" vertical="center" wrapText="1"/>
    </xf>
    <xf numFmtId="0" fontId="34" fillId="31" borderId="24" xfId="169" applyFont="1" applyFill="1" applyBorder="1" applyAlignment="1">
      <alignment vertical="center" wrapText="1"/>
    </xf>
    <xf numFmtId="0" fontId="34" fillId="31" borderId="24" xfId="169" applyFont="1" applyFill="1" applyBorder="1" applyAlignment="1">
      <alignment horizontal="left" vertical="center" wrapText="1"/>
    </xf>
    <xf numFmtId="8" fontId="36" fillId="31" borderId="30" xfId="169" applyNumberFormat="1" applyFont="1" applyFill="1" applyBorder="1" applyAlignment="1">
      <alignment horizontal="center" vertical="center" wrapText="1"/>
    </xf>
    <xf numFmtId="170" fontId="34" fillId="31" borderId="30" xfId="169" applyNumberFormat="1" applyFont="1" applyFill="1" applyBorder="1" applyAlignment="1">
      <alignment horizontal="center" vertical="center" wrapText="1"/>
    </xf>
    <xf numFmtId="170" fontId="34" fillId="31" borderId="24" xfId="169" applyNumberFormat="1" applyFont="1" applyFill="1" applyBorder="1" applyAlignment="1">
      <alignment horizontal="center" vertical="center" wrapText="1"/>
    </xf>
    <xf numFmtId="0" fontId="34" fillId="31" borderId="24" xfId="169" applyNumberFormat="1" applyFont="1" applyFill="1" applyBorder="1" applyAlignment="1">
      <alignment horizontal="center" vertical="center" wrapText="1"/>
    </xf>
    <xf numFmtId="0" fontId="10" fillId="0" borderId="0" xfId="169"/>
    <xf numFmtId="0" fontId="30" fillId="35" borderId="20" xfId="169" applyFont="1" applyFill="1" applyBorder="1" applyAlignment="1">
      <alignment horizontal="center" vertical="center" wrapText="1"/>
    </xf>
    <xf numFmtId="170" fontId="37" fillId="35" borderId="20" xfId="169" applyNumberFormat="1" applyFont="1" applyFill="1" applyBorder="1" applyAlignment="1">
      <alignment horizontal="center" vertical="center"/>
    </xf>
    <xf numFmtId="170" fontId="32" fillId="33" borderId="13" xfId="169" applyNumberFormat="1" applyFont="1" applyFill="1" applyBorder="1" applyAlignment="1">
      <alignment horizontal="center" vertical="center"/>
    </xf>
    <xf numFmtId="0" fontId="10" fillId="0" borderId="24" xfId="169" applyBorder="1"/>
    <xf numFmtId="44" fontId="38" fillId="36" borderId="24" xfId="169" applyNumberFormat="1" applyFont="1" applyFill="1" applyBorder="1" applyAlignment="1">
      <alignment horizontal="center" vertical="center"/>
    </xf>
    <xf numFmtId="170" fontId="34" fillId="31" borderId="0" xfId="169" applyNumberFormat="1" applyFont="1" applyFill="1" applyBorder="1" applyAlignment="1">
      <alignment vertical="center" wrapText="1"/>
    </xf>
    <xf numFmtId="1" fontId="34" fillId="31" borderId="0" xfId="169" applyNumberFormat="1" applyFont="1" applyFill="1" applyBorder="1" applyAlignment="1">
      <alignment vertical="center" wrapText="1"/>
    </xf>
    <xf numFmtId="0" fontId="10" fillId="0" borderId="0" xfId="169" applyFill="1"/>
    <xf numFmtId="0" fontId="30" fillId="33" borderId="20" xfId="169" applyFont="1" applyFill="1" applyBorder="1" applyAlignment="1">
      <alignment horizontal="center" vertical="center"/>
    </xf>
    <xf numFmtId="0" fontId="30" fillId="36" borderId="33" xfId="169" applyFont="1" applyFill="1" applyBorder="1" applyAlignment="1">
      <alignment horizontal="center" vertical="center" wrapText="1"/>
    </xf>
    <xf numFmtId="170" fontId="34" fillId="31" borderId="34" xfId="169" applyNumberFormat="1" applyFont="1" applyFill="1" applyBorder="1" applyAlignment="1">
      <alignment vertical="center" wrapText="1"/>
    </xf>
    <xf numFmtId="0" fontId="30" fillId="31" borderId="0" xfId="169" applyFont="1" applyFill="1" applyBorder="1" applyAlignment="1">
      <alignment horizontal="center" vertical="center"/>
    </xf>
    <xf numFmtId="0" fontId="30" fillId="31" borderId="0" xfId="169" applyFont="1" applyFill="1" applyBorder="1" applyAlignment="1">
      <alignment horizontal="center" vertical="center" wrapText="1"/>
    </xf>
    <xf numFmtId="1" fontId="34" fillId="31" borderId="0" xfId="169" applyNumberFormat="1" applyFont="1" applyFill="1" applyBorder="1" applyAlignment="1">
      <alignment horizontal="center" vertical="center" wrapText="1"/>
    </xf>
    <xf numFmtId="0" fontId="37" fillId="37" borderId="16" xfId="169" applyFont="1" applyFill="1" applyBorder="1" applyAlignment="1">
      <alignment horizontal="center"/>
    </xf>
    <xf numFmtId="0" fontId="37" fillId="37" borderId="0" xfId="169" applyFont="1" applyFill="1" applyBorder="1" applyAlignment="1">
      <alignment horizontal="center"/>
    </xf>
    <xf numFmtId="0" fontId="30" fillId="31" borderId="20" xfId="169" applyFont="1" applyFill="1" applyBorder="1" applyAlignment="1">
      <alignment horizontal="center" vertical="center"/>
    </xf>
    <xf numFmtId="170" fontId="30" fillId="31" borderId="20" xfId="169" applyNumberFormat="1" applyFont="1" applyFill="1" applyBorder="1" applyAlignment="1">
      <alignment horizontal="center" vertical="center" wrapText="1"/>
    </xf>
    <xf numFmtId="2" fontId="34" fillId="37" borderId="35" xfId="169" applyNumberFormat="1" applyFont="1" applyFill="1" applyBorder="1" applyAlignment="1">
      <alignment horizontal="center" vertical="center" wrapText="1"/>
    </xf>
    <xf numFmtId="0" fontId="34" fillId="37" borderId="26" xfId="169" applyFont="1" applyFill="1" applyBorder="1" applyAlignment="1">
      <alignment horizontal="center" vertical="center" wrapText="1"/>
    </xf>
    <xf numFmtId="2" fontId="34" fillId="37" borderId="26" xfId="169" applyNumberFormat="1" applyFont="1" applyFill="1" applyBorder="1" applyAlignment="1">
      <alignment horizontal="center" vertical="center" wrapText="1"/>
    </xf>
    <xf numFmtId="1" fontId="34" fillId="37" borderId="26" xfId="169" applyNumberFormat="1" applyFont="1" applyFill="1" applyBorder="1" applyAlignment="1">
      <alignment horizontal="center" vertical="center" wrapText="1"/>
    </xf>
    <xf numFmtId="0" fontId="34" fillId="37" borderId="26" xfId="169" applyFont="1" applyFill="1" applyBorder="1" applyAlignment="1">
      <alignment vertical="center" wrapText="1"/>
    </xf>
    <xf numFmtId="0" fontId="34" fillId="37" borderId="26" xfId="169" applyFont="1" applyFill="1" applyBorder="1" applyAlignment="1">
      <alignment horizontal="left" vertical="center" wrapText="1"/>
    </xf>
    <xf numFmtId="0" fontId="34" fillId="37" borderId="23" xfId="169" applyFont="1" applyFill="1" applyBorder="1" applyAlignment="1">
      <alignment horizontal="center" vertical="center" wrapText="1"/>
    </xf>
    <xf numFmtId="0" fontId="34" fillId="37" borderId="24" xfId="169" applyFont="1" applyFill="1" applyBorder="1" applyAlignment="1">
      <alignment horizontal="center" vertical="center"/>
    </xf>
    <xf numFmtId="169" fontId="36" fillId="37" borderId="25" xfId="169" applyNumberFormat="1" applyFont="1" applyFill="1" applyBorder="1" applyAlignment="1">
      <alignment horizontal="center" vertical="center" wrapText="1"/>
    </xf>
    <xf numFmtId="0" fontId="39" fillId="37" borderId="25" xfId="169" applyFont="1" applyFill="1" applyBorder="1" applyAlignment="1">
      <alignment horizontal="center" vertical="center" wrapText="1"/>
    </xf>
    <xf numFmtId="0" fontId="36" fillId="37" borderId="25" xfId="169" applyFont="1" applyFill="1" applyBorder="1" applyAlignment="1">
      <alignment horizontal="center" vertical="center" wrapText="1"/>
    </xf>
    <xf numFmtId="8" fontId="36" fillId="37" borderId="25" xfId="169" applyNumberFormat="1" applyFont="1" applyFill="1" applyBorder="1" applyAlignment="1">
      <alignment horizontal="center" vertical="center" wrapText="1"/>
    </xf>
    <xf numFmtId="170" fontId="34" fillId="37" borderId="23" xfId="169" applyNumberFormat="1" applyFont="1" applyFill="1" applyBorder="1" applyAlignment="1">
      <alignment horizontal="center" vertical="center" wrapText="1"/>
    </xf>
    <xf numFmtId="44" fontId="34" fillId="37" borderId="23" xfId="169" applyNumberFormat="1" applyFont="1" applyFill="1" applyBorder="1" applyAlignment="1">
      <alignment horizontal="center" vertical="center" wrapText="1"/>
    </xf>
    <xf numFmtId="0" fontId="34" fillId="37" borderId="23" xfId="169" applyNumberFormat="1" applyFont="1" applyFill="1" applyBorder="1" applyAlignment="1">
      <alignment horizontal="center" vertical="center" wrapText="1"/>
    </xf>
    <xf numFmtId="0" fontId="34" fillId="37" borderId="27" xfId="169" applyNumberFormat="1" applyFont="1" applyFill="1" applyBorder="1" applyAlignment="1">
      <alignment horizontal="center" vertical="center" wrapText="1"/>
    </xf>
    <xf numFmtId="2" fontId="34" fillId="37" borderId="22" xfId="169" applyNumberFormat="1" applyFont="1" applyFill="1" applyBorder="1" applyAlignment="1">
      <alignment horizontal="center" vertical="center" wrapText="1"/>
    </xf>
    <xf numFmtId="2" fontId="34" fillId="37" borderId="23" xfId="169" applyNumberFormat="1" applyFont="1" applyFill="1" applyBorder="1" applyAlignment="1">
      <alignment horizontal="center" vertical="center" wrapText="1"/>
    </xf>
    <xf numFmtId="1" fontId="34" fillId="37" borderId="23" xfId="169" applyNumberFormat="1" applyFont="1" applyFill="1" applyBorder="1" applyAlignment="1">
      <alignment horizontal="center" vertical="center" wrapText="1"/>
    </xf>
    <xf numFmtId="0" fontId="34" fillId="37" borderId="23" xfId="169" applyFont="1" applyFill="1" applyBorder="1" applyAlignment="1">
      <alignment vertical="center" wrapText="1"/>
    </xf>
    <xf numFmtId="0" fontId="34" fillId="37" borderId="23" xfId="169" applyFont="1" applyFill="1" applyBorder="1" applyAlignment="1">
      <alignment horizontal="left" vertical="center" wrapText="1"/>
    </xf>
    <xf numFmtId="169" fontId="36" fillId="37" borderId="25" xfId="169" applyNumberFormat="1" applyFont="1" applyFill="1" applyBorder="1" applyAlignment="1">
      <alignment horizontal="center" vertical="center"/>
    </xf>
    <xf numFmtId="171" fontId="36" fillId="37" borderId="25" xfId="169" applyNumberFormat="1" applyFont="1" applyFill="1" applyBorder="1" applyAlignment="1">
      <alignment horizontal="center" vertical="center" wrapText="1"/>
    </xf>
    <xf numFmtId="170" fontId="34" fillId="31" borderId="0" xfId="169" applyNumberFormat="1" applyFont="1" applyFill="1" applyBorder="1" applyAlignment="1">
      <alignment horizontal="center" vertical="center" wrapText="1"/>
    </xf>
    <xf numFmtId="1" fontId="10" fillId="0" borderId="0" xfId="169" applyNumberFormat="1"/>
    <xf numFmtId="0" fontId="10" fillId="0" borderId="0" xfId="169" applyNumberFormat="1" applyAlignment="1">
      <alignment horizontal="center"/>
    </xf>
    <xf numFmtId="170" fontId="10" fillId="0" borderId="0" xfId="169" applyNumberFormat="1"/>
    <xf numFmtId="44" fontId="2" fillId="0" borderId="0" xfId="165" applyFont="1"/>
    <xf numFmtId="0" fontId="11" fillId="0" borderId="0" xfId="169" applyFont="1" applyBorder="1"/>
    <xf numFmtId="0" fontId="10" fillId="0" borderId="0" xfId="169" applyBorder="1"/>
    <xf numFmtId="0" fontId="30" fillId="0" borderId="36" xfId="169" applyFont="1" applyBorder="1" applyAlignment="1">
      <alignment horizontal="center"/>
    </xf>
    <xf numFmtId="0" fontId="11" fillId="0" borderId="39" xfId="169" applyFont="1" applyBorder="1" applyAlignment="1">
      <alignment horizontal="center"/>
    </xf>
    <xf numFmtId="0" fontId="30" fillId="0" borderId="40" xfId="169" applyFont="1" applyBorder="1"/>
    <xf numFmtId="0" fontId="30" fillId="31" borderId="24" xfId="169" applyFont="1" applyFill="1" applyBorder="1"/>
    <xf numFmtId="0" fontId="30" fillId="0" borderId="41" xfId="169" applyFont="1" applyBorder="1" applyAlignment="1">
      <alignment horizontal="center"/>
    </xf>
    <xf numFmtId="0" fontId="11" fillId="0" borderId="40" xfId="169" applyFont="1" applyBorder="1" applyAlignment="1">
      <alignment wrapText="1"/>
    </xf>
    <xf numFmtId="0" fontId="10" fillId="31" borderId="24" xfId="169" applyFill="1" applyBorder="1"/>
    <xf numFmtId="9" fontId="11" fillId="0" borderId="41" xfId="1" applyFont="1" applyBorder="1"/>
    <xf numFmtId="0" fontId="11" fillId="0" borderId="42" xfId="169" applyFont="1" applyBorder="1" applyAlignment="1">
      <alignment wrapText="1"/>
    </xf>
    <xf numFmtId="0" fontId="10" fillId="0" borderId="43" xfId="169" applyBorder="1"/>
    <xf numFmtId="9" fontId="10" fillId="0" borderId="44" xfId="1" applyFont="1" applyBorder="1"/>
    <xf numFmtId="0" fontId="34" fillId="31" borderId="30" xfId="169" applyNumberFormat="1" applyFont="1" applyFill="1" applyBorder="1" applyAlignment="1">
      <alignment horizontal="center" vertical="center" wrapText="1"/>
    </xf>
    <xf numFmtId="0" fontId="34" fillId="0" borderId="30" xfId="169" applyNumberFormat="1" applyFont="1" applyFill="1" applyBorder="1" applyAlignment="1">
      <alignment horizontal="center" vertical="center" wrapText="1"/>
    </xf>
    <xf numFmtId="0" fontId="10" fillId="38" borderId="0" xfId="169" applyFill="1" applyBorder="1"/>
    <xf numFmtId="0" fontId="26" fillId="30" borderId="13" xfId="169" applyFont="1" applyFill="1" applyBorder="1" applyAlignment="1">
      <alignment horizontal="left" vertical="center"/>
    </xf>
    <xf numFmtId="0" fontId="26" fillId="30" borderId="14" xfId="169" applyFont="1" applyFill="1" applyBorder="1" applyAlignment="1">
      <alignment horizontal="left" vertical="center"/>
    </xf>
    <xf numFmtId="0" fontId="26" fillId="30" borderId="15" xfId="169" applyFont="1" applyFill="1" applyBorder="1" applyAlignment="1">
      <alignment horizontal="left" vertical="center"/>
    </xf>
    <xf numFmtId="0" fontId="30" fillId="0" borderId="37" xfId="169" applyFont="1" applyBorder="1" applyAlignment="1">
      <alignment horizontal="center"/>
    </xf>
    <xf numFmtId="0" fontId="30" fillId="0" borderId="38" xfId="169" applyFont="1" applyBorder="1" applyAlignment="1">
      <alignment horizontal="center"/>
    </xf>
    <xf numFmtId="170" fontId="34" fillId="38" borderId="0" xfId="169" applyNumberFormat="1" applyFont="1" applyFill="1" applyBorder="1" applyAlignment="1">
      <alignment horizontal="center" vertical="center" wrapText="1"/>
    </xf>
    <xf numFmtId="1" fontId="34" fillId="38" borderId="0" xfId="169" applyNumberFormat="1" applyFont="1" applyFill="1" applyBorder="1" applyAlignment="1">
      <alignment horizontal="center" vertical="center" wrapText="1"/>
    </xf>
    <xf numFmtId="0" fontId="40" fillId="0" borderId="0" xfId="169" applyFont="1"/>
    <xf numFmtId="0" fontId="37" fillId="37" borderId="13" xfId="169" applyFont="1" applyFill="1" applyBorder="1" applyAlignment="1">
      <alignment horizontal="center"/>
    </xf>
    <xf numFmtId="0" fontId="37" fillId="37" borderId="14" xfId="169" applyFont="1" applyFill="1" applyBorder="1" applyAlignment="1">
      <alignment horizontal="center"/>
    </xf>
    <xf numFmtId="0" fontId="37" fillId="37" borderId="15" xfId="169" applyFont="1" applyFill="1" applyBorder="1" applyAlignment="1">
      <alignment horizontal="center"/>
    </xf>
  </cellXfs>
  <cellStyles count="242">
    <cellStyle name="20% - Ênfase1 2" xfId="2"/>
    <cellStyle name="20% - Ênfase1 2 2" xfId="3"/>
    <cellStyle name="20% - Ênfase1 2 3" xfId="4"/>
    <cellStyle name="20% - Ênfase1 3" xfId="5"/>
    <cellStyle name="20% - Ênfase1 4" xfId="6"/>
    <cellStyle name="20% - Ênfase1 5" xfId="7"/>
    <cellStyle name="20% - Ênfase1 6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2 5" xfId="14"/>
    <cellStyle name="20% - Ênfase2 6" xfId="15"/>
    <cellStyle name="20% - Ênfase3 2" xfId="16"/>
    <cellStyle name="20% - Ênfase3 2 2" xfId="17"/>
    <cellStyle name="20% - Ênfase3 2 3" xfId="18"/>
    <cellStyle name="20% - Ênfase3 3" xfId="19"/>
    <cellStyle name="20% - Ênfase3 4" xfId="20"/>
    <cellStyle name="20% - Ênfase3 5" xfId="21"/>
    <cellStyle name="20% - Ênfase3 6" xfId="22"/>
    <cellStyle name="20% - Ênfase4 2" xfId="23"/>
    <cellStyle name="20% - Ênfase4 2 2" xfId="24"/>
    <cellStyle name="20% - Ênfase4 2 3" xfId="25"/>
    <cellStyle name="20% - Ênfase4 3" xfId="26"/>
    <cellStyle name="20% - Ênfase4 4" xfId="27"/>
    <cellStyle name="20% - Ênfase4 5" xfId="28"/>
    <cellStyle name="20% - Ênfase4 6" xfId="29"/>
    <cellStyle name="20% - Ênfase5 2" xfId="30"/>
    <cellStyle name="20% - Ênfase5 2 2" xfId="31"/>
    <cellStyle name="20% - Ênfase5 2 3" xfId="32"/>
    <cellStyle name="20% - Ênfase5 3" xfId="33"/>
    <cellStyle name="20% - Ênfase5 4" xfId="34"/>
    <cellStyle name="20% - Ênfase5 5" xfId="35"/>
    <cellStyle name="20% - Ênfase5 6" xfId="36"/>
    <cellStyle name="20% - Ênfase6 2" xfId="37"/>
    <cellStyle name="20% - Ênfase6 2 2" xfId="38"/>
    <cellStyle name="20% - Ênfase6 2 3" xfId="39"/>
    <cellStyle name="20% - Ênfase6 3" xfId="40"/>
    <cellStyle name="20% - Ênfase6 4" xfId="41"/>
    <cellStyle name="20% - Ênfase6 5" xfId="42"/>
    <cellStyle name="20% - Ênfase6 6" xfId="43"/>
    <cellStyle name="40% - Ênfase1 2" xfId="44"/>
    <cellStyle name="40% - Ênfase1 2 2" xfId="45"/>
    <cellStyle name="40% - Ênfase1 2 3" xfId="46"/>
    <cellStyle name="40% - Ênfase1 3" xfId="47"/>
    <cellStyle name="40% - Ênfase1 4" xfId="48"/>
    <cellStyle name="40% - Ênfase1 5" xfId="49"/>
    <cellStyle name="40% - Ênfase1 6" xfId="50"/>
    <cellStyle name="40% - Ênfase2 2" xfId="51"/>
    <cellStyle name="40% - Ênfase2 3" xfId="52"/>
    <cellStyle name="40% - Ênfase3 2" xfId="53"/>
    <cellStyle name="40% - Ênfase3 2 2" xfId="54"/>
    <cellStyle name="40% - Ênfase3 2 3" xfId="55"/>
    <cellStyle name="40% - Ênfase3 3" xfId="56"/>
    <cellStyle name="40% - Ênfase3 4" xfId="57"/>
    <cellStyle name="40% - Ênfase3 5" xfId="58"/>
    <cellStyle name="40% - Ênfase3 6" xfId="59"/>
    <cellStyle name="40% - Ênfase4 2" xfId="60"/>
    <cellStyle name="40% - Ênfase4 2 2" xfId="61"/>
    <cellStyle name="40% - Ênfase4 2 3" xfId="62"/>
    <cellStyle name="40% - Ênfase4 3" xfId="63"/>
    <cellStyle name="40% - Ênfase4 4" xfId="64"/>
    <cellStyle name="40% - Ênfase4 5" xfId="65"/>
    <cellStyle name="40% - Ênfase4 6" xfId="66"/>
    <cellStyle name="40% - Ênfase5 2" xfId="67"/>
    <cellStyle name="40% - Ênfase5 2 2" xfId="68"/>
    <cellStyle name="40% - Ênfase5 2 3" xfId="69"/>
    <cellStyle name="40% - Ênfase5 3" xfId="70"/>
    <cellStyle name="40% - Ênfase5 4" xfId="71"/>
    <cellStyle name="40% - Ênfase5 5" xfId="72"/>
    <cellStyle name="40% - Ênfase5 6" xfId="73"/>
    <cellStyle name="40% - Ênfase6 2" xfId="74"/>
    <cellStyle name="40% - Ênfase6 2 2" xfId="75"/>
    <cellStyle name="40% - Ênfase6 2 3" xfId="76"/>
    <cellStyle name="40% - Ênfase6 3" xfId="77"/>
    <cellStyle name="40% - Ênfase6 4" xfId="78"/>
    <cellStyle name="40% - Ênfase6 5" xfId="79"/>
    <cellStyle name="40% - Ênfase6 6" xfId="80"/>
    <cellStyle name="60% - Ênfase1 2" xfId="81"/>
    <cellStyle name="60% - Ênfase1 2 2" xfId="82"/>
    <cellStyle name="60% - Ênfase1 2 3" xfId="83"/>
    <cellStyle name="60% - Ênfase1 3" xfId="84"/>
    <cellStyle name="60% - Ênfase1 4" xfId="85"/>
    <cellStyle name="60% - Ênfase1 5" xfId="86"/>
    <cellStyle name="60% - Ênfase1 6" xfId="87"/>
    <cellStyle name="60% - Ênfase2 2" xfId="88"/>
    <cellStyle name="60% - Ênfase2 3" xfId="89"/>
    <cellStyle name="60% - Ênfase3 2" xfId="90"/>
    <cellStyle name="60% - Ênfase3 2 2" xfId="91"/>
    <cellStyle name="60% - Ênfase3 2 3" xfId="92"/>
    <cellStyle name="60% - Ênfase3 3" xfId="93"/>
    <cellStyle name="60% - Ênfase3 4" xfId="94"/>
    <cellStyle name="60% - Ênfase3 5" xfId="95"/>
    <cellStyle name="60% - Ênfase3 6" xfId="96"/>
    <cellStyle name="60% - Ênfase4 2" xfId="97"/>
    <cellStyle name="60% - Ênfase4 2 2" xfId="98"/>
    <cellStyle name="60% - Ênfase4 2 3" xfId="99"/>
    <cellStyle name="60% - Ênfase4 3" xfId="100"/>
    <cellStyle name="60% - Ênfase4 4" xfId="101"/>
    <cellStyle name="60% - Ênfase4 5" xfId="102"/>
    <cellStyle name="60% - Ênfase4 6" xfId="103"/>
    <cellStyle name="60% - Ênfase5 2" xfId="104"/>
    <cellStyle name="60% - Ênfase5 3" xfId="105"/>
    <cellStyle name="60% - Ênfase6 2" xfId="106"/>
    <cellStyle name="60% - Ênfase6 2 2" xfId="107"/>
    <cellStyle name="60% - Ênfase6 2 3" xfId="108"/>
    <cellStyle name="60% - Ênfase6 3" xfId="109"/>
    <cellStyle name="60% - Ênfase6 4" xfId="110"/>
    <cellStyle name="60% - Ênfase6 5" xfId="111"/>
    <cellStyle name="60% - Ênfase6 6" xfId="112"/>
    <cellStyle name="Bom 2" xfId="113"/>
    <cellStyle name="Bom 3" xfId="114"/>
    <cellStyle name="Cálculo 2" xfId="115"/>
    <cellStyle name="Cálculo 2 2" xfId="116"/>
    <cellStyle name="Cálculo 2 3" xfId="117"/>
    <cellStyle name="Cálculo 3" xfId="118"/>
    <cellStyle name="Cálculo 4" xfId="119"/>
    <cellStyle name="Cálculo 5" xfId="120"/>
    <cellStyle name="Cálculo 6" xfId="121"/>
    <cellStyle name="Célula de Verificação 2" xfId="122"/>
    <cellStyle name="Célula de Verificação 3" xfId="123"/>
    <cellStyle name="Célula Vinculada 2" xfId="124"/>
    <cellStyle name="Célula Vinculada 3" xfId="125"/>
    <cellStyle name="Ênfase1 2" xfId="126"/>
    <cellStyle name="Ênfase1 2 2" xfId="127"/>
    <cellStyle name="Ênfase1 2 3" xfId="128"/>
    <cellStyle name="Ênfase1 3" xfId="129"/>
    <cellStyle name="Ênfase1 4" xfId="130"/>
    <cellStyle name="Ênfase1 5" xfId="131"/>
    <cellStyle name="Ênfase1 6" xfId="132"/>
    <cellStyle name="Ênfase2 2" xfId="133"/>
    <cellStyle name="Ênfase2 3" xfId="134"/>
    <cellStyle name="Ênfase3 2" xfId="135"/>
    <cellStyle name="Ênfase3 3" xfId="136"/>
    <cellStyle name="Ênfase4 2" xfId="137"/>
    <cellStyle name="Ênfase4 2 2" xfId="138"/>
    <cellStyle name="Ênfase4 2 3" xfId="139"/>
    <cellStyle name="Ênfase4 3" xfId="140"/>
    <cellStyle name="Ênfase4 4" xfId="141"/>
    <cellStyle name="Ênfase4 5" xfId="142"/>
    <cellStyle name="Ênfase4 6" xfId="143"/>
    <cellStyle name="Ênfase5 2" xfId="144"/>
    <cellStyle name="Ênfase5 3" xfId="145"/>
    <cellStyle name="Ênfase6 2" xfId="146"/>
    <cellStyle name="Ênfase6 3" xfId="147"/>
    <cellStyle name="Entrada 2" xfId="148"/>
    <cellStyle name="Entrada 2 2" xfId="149"/>
    <cellStyle name="Entrada 2 3" xfId="150"/>
    <cellStyle name="Entrada 3" xfId="151"/>
    <cellStyle name="Entrada 4" xfId="152"/>
    <cellStyle name="Entrada 5" xfId="153"/>
    <cellStyle name="Entrada 6" xfId="154"/>
    <cellStyle name="Excel Built-in Comma" xfId="155"/>
    <cellStyle name="Excel Built-in Comma 2" xfId="156"/>
    <cellStyle name="Excel Built-in Normal" xfId="157"/>
    <cellStyle name="Incorreto 2" xfId="158"/>
    <cellStyle name="Incorreto 3" xfId="159"/>
    <cellStyle name="Moeda 2" xfId="160"/>
    <cellStyle name="Moeda 2 2" xfId="161"/>
    <cellStyle name="Moeda 2 3" xfId="162"/>
    <cellStyle name="Moeda 2 4" xfId="163"/>
    <cellStyle name="Moeda 3" xfId="164"/>
    <cellStyle name="Moeda 3 2" xfId="165"/>
    <cellStyle name="Moeda 4" xfId="166"/>
    <cellStyle name="Neutra 2" xfId="167"/>
    <cellStyle name="Neutra 3" xfId="168"/>
    <cellStyle name="Normal" xfId="0" builtinId="0"/>
    <cellStyle name="Normal 2" xfId="170"/>
    <cellStyle name="Normal 2 2" xfId="171"/>
    <cellStyle name="Normal 3" xfId="172"/>
    <cellStyle name="Normal 3 2" xfId="173"/>
    <cellStyle name="Normal 3 3" xfId="174"/>
    <cellStyle name="Normal 4" xfId="175"/>
    <cellStyle name="Normal 5" xfId="176"/>
    <cellStyle name="Normal 6" xfId="177"/>
    <cellStyle name="Normal 7" xfId="178"/>
    <cellStyle name="Normal 8" xfId="179"/>
    <cellStyle name="Normal_Plan1" xfId="169"/>
    <cellStyle name="Nota 2" xfId="180"/>
    <cellStyle name="Nota 3" xfId="181"/>
    <cellStyle name="Porcentagem" xfId="1" builtinId="5"/>
    <cellStyle name="Porcentagem 2" xfId="182"/>
    <cellStyle name="Saída 2" xfId="183"/>
    <cellStyle name="Saída 2 2" xfId="184"/>
    <cellStyle name="Saída 2 3" xfId="185"/>
    <cellStyle name="Saída 3" xfId="186"/>
    <cellStyle name="Saída 4" xfId="187"/>
    <cellStyle name="Saída 5" xfId="188"/>
    <cellStyle name="Saída 6" xfId="189"/>
    <cellStyle name="Separador de milhares 2" xfId="190"/>
    <cellStyle name="Separador de milhares 2 2" xfId="191"/>
    <cellStyle name="Separador de milhares 2 3" xfId="192"/>
    <cellStyle name="Separador de milhares 3" xfId="193"/>
    <cellStyle name="TableStyleLight1" xfId="194"/>
    <cellStyle name="Texto de Aviso 2" xfId="195"/>
    <cellStyle name="Texto de Aviso 3" xfId="196"/>
    <cellStyle name="Texto Explicativo 2" xfId="197"/>
    <cellStyle name="Texto Explicativo 3" xfId="198"/>
    <cellStyle name="Título 1 1" xfId="199"/>
    <cellStyle name="Título 1 1 2" xfId="200"/>
    <cellStyle name="Título 1 1 3" xfId="201"/>
    <cellStyle name="Título 1 1 4" xfId="202"/>
    <cellStyle name="Título 1 1 5" xfId="203"/>
    <cellStyle name="Título 1 1 6" xfId="204"/>
    <cellStyle name="Título 1 2" xfId="205"/>
    <cellStyle name="Título 1 2 2" xfId="206"/>
    <cellStyle name="Título 1 2 3" xfId="207"/>
    <cellStyle name="Título 1 3" xfId="208"/>
    <cellStyle name="Título 1 4" xfId="209"/>
    <cellStyle name="Título 1 5" xfId="210"/>
    <cellStyle name="Título 1 6" xfId="211"/>
    <cellStyle name="Título 2 2" xfId="212"/>
    <cellStyle name="Título 2 2 2" xfId="213"/>
    <cellStyle name="Título 2 2 3" xfId="214"/>
    <cellStyle name="Título 2 3" xfId="215"/>
    <cellStyle name="Título 2 4" xfId="216"/>
    <cellStyle name="Título 2 5" xfId="217"/>
    <cellStyle name="Título 2 6" xfId="218"/>
    <cellStyle name="Título 3 2" xfId="219"/>
    <cellStyle name="Título 3 2 2" xfId="220"/>
    <cellStyle name="Título 3 2 3" xfId="221"/>
    <cellStyle name="Título 3 3" xfId="222"/>
    <cellStyle name="Título 3 4" xfId="223"/>
    <cellStyle name="Título 3 5" xfId="224"/>
    <cellStyle name="Título 3 6" xfId="225"/>
    <cellStyle name="Título 4 2" xfId="226"/>
    <cellStyle name="Título 4 2 2" xfId="227"/>
    <cellStyle name="Título 4 2 3" xfId="228"/>
    <cellStyle name="Título 4 3" xfId="229"/>
    <cellStyle name="Título 4 4" xfId="230"/>
    <cellStyle name="Título 4 5" xfId="231"/>
    <cellStyle name="Título 4 6" xfId="232"/>
    <cellStyle name="Total 2" xfId="233"/>
    <cellStyle name="Total 2 2" xfId="234"/>
    <cellStyle name="Total 2 3" xfId="235"/>
    <cellStyle name="Total 3" xfId="236"/>
    <cellStyle name="Total 4" xfId="237"/>
    <cellStyle name="Total 5" xfId="238"/>
    <cellStyle name="Total 6" xfId="239"/>
    <cellStyle name="Vírgula 2" xfId="240"/>
    <cellStyle name="Vírgula 3" xfId="2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abSelected="1" topLeftCell="A61" workbookViewId="0">
      <selection activeCell="F72" sqref="F72"/>
    </sheetView>
  </sheetViews>
  <sheetFormatPr defaultRowHeight="15" x14ac:dyDescent="0.25"/>
  <cols>
    <col min="2" max="2" width="20.42578125" customWidth="1"/>
    <col min="3" max="3" width="13.5703125" customWidth="1"/>
    <col min="4" max="4" width="21" customWidth="1"/>
    <col min="6" max="6" width="23.42578125" customWidth="1"/>
    <col min="7" max="7" width="53.28515625" customWidth="1"/>
    <col min="8" max="8" width="15.85546875" customWidth="1"/>
    <col min="10" max="10" width="15" bestFit="1" customWidth="1"/>
    <col min="12" max="12" width="15" bestFit="1" customWidth="1"/>
    <col min="14" max="14" width="15" bestFit="1" customWidth="1"/>
    <col min="16" max="16" width="12" customWidth="1"/>
    <col min="17" max="17" width="16.28515625" bestFit="1" customWidth="1"/>
    <col min="18" max="18" width="23.85546875" bestFit="1" customWidth="1"/>
    <col min="19" max="19" width="21" bestFit="1" customWidth="1"/>
    <col min="20" max="20" width="21.42578125" customWidth="1"/>
    <col min="21" max="21" width="26.5703125" bestFit="1" customWidth="1"/>
    <col min="22" max="22" width="26" customWidth="1"/>
    <col min="23" max="23" width="34.140625" customWidth="1"/>
    <col min="24" max="24" width="18.5703125" customWidth="1"/>
    <col min="26" max="26" width="16.140625" bestFit="1" customWidth="1"/>
  </cols>
  <sheetData>
    <row r="1" spans="1:43" ht="23.25" thickBot="1" x14ac:dyDescent="0.3">
      <c r="A1" s="144" t="s">
        <v>382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6"/>
    </row>
    <row r="2" spans="1:43" ht="23.25" thickBot="1" x14ac:dyDescent="0.3">
      <c r="A2" s="2"/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60.75" customHeight="1" thickBot="1" x14ac:dyDescent="0.3">
      <c r="A3" s="8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9" t="s">
        <v>10</v>
      </c>
      <c r="G3" s="9" t="s">
        <v>11</v>
      </c>
      <c r="H3" s="9" t="s">
        <v>12</v>
      </c>
      <c r="I3" s="11" t="s">
        <v>13</v>
      </c>
      <c r="J3" s="12" t="s">
        <v>170</v>
      </c>
      <c r="K3" s="13" t="s">
        <v>171</v>
      </c>
      <c r="L3" s="12" t="s">
        <v>172</v>
      </c>
      <c r="M3" s="13" t="s">
        <v>173</v>
      </c>
      <c r="N3" s="12" t="s">
        <v>174</v>
      </c>
      <c r="O3" s="13" t="s">
        <v>175</v>
      </c>
      <c r="P3" s="13" t="s">
        <v>176</v>
      </c>
      <c r="Q3" s="14" t="s">
        <v>14</v>
      </c>
      <c r="R3" s="14" t="s">
        <v>18</v>
      </c>
      <c r="S3" s="15" t="s">
        <v>3</v>
      </c>
      <c r="T3" s="16" t="s">
        <v>1</v>
      </c>
      <c r="U3" s="16" t="s">
        <v>19</v>
      </c>
      <c r="V3" s="16" t="s">
        <v>15</v>
      </c>
      <c r="W3" s="16" t="s">
        <v>16</v>
      </c>
      <c r="X3" s="16" t="s">
        <v>17</v>
      </c>
      <c r="Y3" s="15" t="s">
        <v>20</v>
      </c>
      <c r="Z3" s="9" t="s">
        <v>29</v>
      </c>
      <c r="AA3" s="9" t="s">
        <v>30</v>
      </c>
      <c r="AB3" s="9" t="s">
        <v>31</v>
      </c>
      <c r="AC3" s="9" t="s">
        <v>32</v>
      </c>
      <c r="AD3" s="9" t="s">
        <v>33</v>
      </c>
      <c r="AE3" s="9" t="s">
        <v>34</v>
      </c>
      <c r="AF3" s="9" t="s">
        <v>35</v>
      </c>
      <c r="AG3" s="9" t="s">
        <v>29</v>
      </c>
      <c r="AH3" s="9" t="s">
        <v>36</v>
      </c>
      <c r="AI3" s="9" t="s">
        <v>30</v>
      </c>
      <c r="AJ3" s="9" t="s">
        <v>31</v>
      </c>
      <c r="AK3" s="9" t="s">
        <v>37</v>
      </c>
      <c r="AL3" s="9" t="s">
        <v>38</v>
      </c>
      <c r="AM3" s="9" t="s">
        <v>39</v>
      </c>
      <c r="AN3" s="9" t="s">
        <v>40</v>
      </c>
      <c r="AO3" s="9" t="s">
        <v>41</v>
      </c>
      <c r="AP3" s="9" t="s">
        <v>42</v>
      </c>
      <c r="AQ3" s="17" t="s">
        <v>43</v>
      </c>
    </row>
    <row r="4" spans="1:43" ht="106.5" thickTop="1" thickBot="1" x14ac:dyDescent="0.3">
      <c r="A4" s="18" t="s">
        <v>44</v>
      </c>
      <c r="B4" s="19" t="s">
        <v>45</v>
      </c>
      <c r="C4" s="19" t="s">
        <v>383</v>
      </c>
      <c r="D4" s="20" t="s">
        <v>46</v>
      </c>
      <c r="E4" s="21">
        <v>1</v>
      </c>
      <c r="F4" s="22" t="s">
        <v>47</v>
      </c>
      <c r="G4" s="23" t="s">
        <v>337</v>
      </c>
      <c r="H4" s="19" t="s">
        <v>48</v>
      </c>
      <c r="I4" s="24" t="s">
        <v>49</v>
      </c>
      <c r="J4" s="25">
        <v>19.899999999999999</v>
      </c>
      <c r="K4" s="26" t="s">
        <v>211</v>
      </c>
      <c r="L4" s="27">
        <v>14.9</v>
      </c>
      <c r="M4" s="26" t="s">
        <v>177</v>
      </c>
      <c r="N4" s="25">
        <v>24.08</v>
      </c>
      <c r="O4" s="26" t="s">
        <v>212</v>
      </c>
      <c r="P4" s="26" t="s">
        <v>178</v>
      </c>
      <c r="Q4" s="28">
        <v>19.63</v>
      </c>
      <c r="R4" s="29">
        <v>883.34999999999991</v>
      </c>
      <c r="S4" s="29"/>
      <c r="T4" s="29">
        <v>19.63</v>
      </c>
      <c r="U4" s="30">
        <v>883.34999999999991</v>
      </c>
      <c r="V4" s="29" t="s">
        <v>292</v>
      </c>
      <c r="W4" s="29" t="s">
        <v>332</v>
      </c>
      <c r="X4" s="29" t="s">
        <v>333</v>
      </c>
      <c r="Y4" s="31">
        <v>45</v>
      </c>
      <c r="Z4" s="32">
        <v>15</v>
      </c>
      <c r="AA4" s="32"/>
      <c r="AB4" s="32"/>
      <c r="AC4" s="32">
        <v>10</v>
      </c>
      <c r="AD4" s="33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>
        <v>20</v>
      </c>
      <c r="AQ4" s="34"/>
    </row>
    <row r="5" spans="1:43" ht="121.5" thickTop="1" thickBot="1" x14ac:dyDescent="0.3">
      <c r="A5" s="18" t="s">
        <v>44</v>
      </c>
      <c r="B5" s="19" t="s">
        <v>45</v>
      </c>
      <c r="C5" s="19" t="s">
        <v>383</v>
      </c>
      <c r="D5" s="20" t="s">
        <v>50</v>
      </c>
      <c r="E5" s="21">
        <v>2</v>
      </c>
      <c r="F5" s="22" t="s">
        <v>51</v>
      </c>
      <c r="G5" s="23" t="s">
        <v>338</v>
      </c>
      <c r="H5" s="19" t="s">
        <v>48</v>
      </c>
      <c r="I5" s="24" t="s">
        <v>49</v>
      </c>
      <c r="J5" s="25">
        <v>97.24</v>
      </c>
      <c r="K5" s="26" t="s">
        <v>212</v>
      </c>
      <c r="L5" s="27">
        <v>259</v>
      </c>
      <c r="M5" s="26" t="s">
        <v>213</v>
      </c>
      <c r="N5" s="25">
        <v>280</v>
      </c>
      <c r="O5" s="26" t="s">
        <v>214</v>
      </c>
      <c r="P5" s="26" t="s">
        <v>178</v>
      </c>
      <c r="Q5" s="28">
        <v>212.08</v>
      </c>
      <c r="R5" s="29">
        <v>13785.2</v>
      </c>
      <c r="S5" s="29"/>
      <c r="T5" s="29">
        <v>211.9</v>
      </c>
      <c r="U5" s="30">
        <v>13773.5</v>
      </c>
      <c r="V5" s="29" t="s">
        <v>294</v>
      </c>
      <c r="W5" s="29" t="s">
        <v>329</v>
      </c>
      <c r="X5" s="29" t="s">
        <v>330</v>
      </c>
      <c r="Y5" s="32">
        <v>65</v>
      </c>
      <c r="Z5" s="32">
        <v>15</v>
      </c>
      <c r="AA5" s="32">
        <v>20</v>
      </c>
      <c r="AB5" s="32"/>
      <c r="AC5" s="32">
        <v>10</v>
      </c>
      <c r="AD5" s="33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>
        <v>20</v>
      </c>
      <c r="AQ5" s="34"/>
    </row>
    <row r="6" spans="1:43" ht="121.5" thickTop="1" thickBot="1" x14ac:dyDescent="0.3">
      <c r="A6" s="18" t="s">
        <v>52</v>
      </c>
      <c r="B6" s="19" t="s">
        <v>53</v>
      </c>
      <c r="C6" s="19" t="s">
        <v>383</v>
      </c>
      <c r="D6" s="20" t="s">
        <v>54</v>
      </c>
      <c r="E6" s="21">
        <v>3</v>
      </c>
      <c r="F6" s="22" t="s">
        <v>55</v>
      </c>
      <c r="G6" s="23" t="s">
        <v>339</v>
      </c>
      <c r="H6" s="19" t="s">
        <v>48</v>
      </c>
      <c r="I6" s="24" t="s">
        <v>49</v>
      </c>
      <c r="J6" s="25">
        <v>16</v>
      </c>
      <c r="K6" s="26" t="s">
        <v>215</v>
      </c>
      <c r="L6" s="27">
        <v>26.85</v>
      </c>
      <c r="M6" s="26" t="s">
        <v>22</v>
      </c>
      <c r="N6" s="25">
        <v>9</v>
      </c>
      <c r="O6" s="26" t="s">
        <v>216</v>
      </c>
      <c r="P6" s="26" t="s">
        <v>178</v>
      </c>
      <c r="Q6" s="28">
        <v>17.28</v>
      </c>
      <c r="R6" s="29">
        <v>864</v>
      </c>
      <c r="S6" s="29"/>
      <c r="T6" s="29">
        <v>7.69</v>
      </c>
      <c r="U6" s="30">
        <v>384.5</v>
      </c>
      <c r="V6" s="29" t="s">
        <v>293</v>
      </c>
      <c r="W6" s="29" t="s">
        <v>318</v>
      </c>
      <c r="X6" s="29" t="s">
        <v>319</v>
      </c>
      <c r="Y6" s="32">
        <v>50</v>
      </c>
      <c r="Z6" s="32"/>
      <c r="AA6" s="32"/>
      <c r="AB6" s="32"/>
      <c r="AC6" s="32"/>
      <c r="AD6" s="33"/>
      <c r="AE6" s="32"/>
      <c r="AF6" s="32"/>
      <c r="AG6" s="32"/>
      <c r="AH6" s="32"/>
      <c r="AI6" s="32"/>
      <c r="AJ6" s="32">
        <v>50</v>
      </c>
      <c r="AK6" s="32"/>
      <c r="AL6" s="32"/>
      <c r="AM6" s="32"/>
      <c r="AN6" s="32"/>
      <c r="AO6" s="32"/>
      <c r="AP6" s="32"/>
      <c r="AQ6" s="34"/>
    </row>
    <row r="7" spans="1:43" ht="106.5" thickTop="1" thickBot="1" x14ac:dyDescent="0.3">
      <c r="A7" s="18" t="s">
        <v>52</v>
      </c>
      <c r="B7" s="19" t="s">
        <v>53</v>
      </c>
      <c r="C7" s="19" t="s">
        <v>383</v>
      </c>
      <c r="D7" s="20" t="s">
        <v>56</v>
      </c>
      <c r="E7" s="21">
        <v>4</v>
      </c>
      <c r="F7" s="22" t="s">
        <v>57</v>
      </c>
      <c r="G7" s="23" t="s">
        <v>340</v>
      </c>
      <c r="H7" s="19" t="s">
        <v>48</v>
      </c>
      <c r="I7" s="24" t="s">
        <v>49</v>
      </c>
      <c r="J7" s="25">
        <v>16.12</v>
      </c>
      <c r="K7" s="26" t="s">
        <v>217</v>
      </c>
      <c r="L7" s="27">
        <v>25</v>
      </c>
      <c r="M7" s="26" t="s">
        <v>218</v>
      </c>
      <c r="N7" s="25">
        <v>16</v>
      </c>
      <c r="O7" s="26" t="s">
        <v>219</v>
      </c>
      <c r="P7" s="26" t="s">
        <v>178</v>
      </c>
      <c r="Q7" s="28">
        <v>19.04</v>
      </c>
      <c r="R7" s="29">
        <v>3808</v>
      </c>
      <c r="S7" s="29"/>
      <c r="T7" s="29">
        <v>14</v>
      </c>
      <c r="U7" s="30">
        <v>2800</v>
      </c>
      <c r="V7" s="29" t="s">
        <v>295</v>
      </c>
      <c r="W7" s="29" t="s">
        <v>322</v>
      </c>
      <c r="X7" s="29" t="s">
        <v>323</v>
      </c>
      <c r="Y7" s="32">
        <v>200</v>
      </c>
      <c r="Z7" s="32"/>
      <c r="AA7" s="32"/>
      <c r="AB7" s="32"/>
      <c r="AC7" s="32"/>
      <c r="AD7" s="33"/>
      <c r="AE7" s="32"/>
      <c r="AF7" s="32"/>
      <c r="AG7" s="32"/>
      <c r="AH7" s="32"/>
      <c r="AI7" s="32"/>
      <c r="AJ7" s="32">
        <v>200</v>
      </c>
      <c r="AK7" s="32"/>
      <c r="AL7" s="32"/>
      <c r="AM7" s="32"/>
      <c r="AN7" s="32"/>
      <c r="AO7" s="32"/>
      <c r="AP7" s="32"/>
      <c r="AQ7" s="34"/>
    </row>
    <row r="8" spans="1:43" ht="121.5" thickTop="1" thickBot="1" x14ac:dyDescent="0.3">
      <c r="A8" s="18" t="s">
        <v>52</v>
      </c>
      <c r="B8" s="19" t="s">
        <v>53</v>
      </c>
      <c r="C8" s="19" t="s">
        <v>383</v>
      </c>
      <c r="D8" s="20" t="s">
        <v>58</v>
      </c>
      <c r="E8" s="21">
        <v>5</v>
      </c>
      <c r="F8" s="22" t="s">
        <v>59</v>
      </c>
      <c r="G8" s="23" t="s">
        <v>341</v>
      </c>
      <c r="H8" s="19" t="s">
        <v>48</v>
      </c>
      <c r="I8" s="24" t="s">
        <v>49</v>
      </c>
      <c r="J8" s="25">
        <v>20.16</v>
      </c>
      <c r="K8" s="26" t="s">
        <v>220</v>
      </c>
      <c r="L8" s="27">
        <v>7.9</v>
      </c>
      <c r="M8" s="26" t="s">
        <v>221</v>
      </c>
      <c r="N8" s="25">
        <v>12</v>
      </c>
      <c r="O8" s="26" t="s">
        <v>222</v>
      </c>
      <c r="P8" s="26" t="s">
        <v>178</v>
      </c>
      <c r="Q8" s="28">
        <v>13.35</v>
      </c>
      <c r="R8" s="29">
        <v>2670</v>
      </c>
      <c r="S8" s="29"/>
      <c r="T8" s="29">
        <v>10</v>
      </c>
      <c r="U8" s="30">
        <v>2000</v>
      </c>
      <c r="V8" s="29" t="s">
        <v>295</v>
      </c>
      <c r="W8" s="29" t="s">
        <v>322</v>
      </c>
      <c r="X8" s="29" t="s">
        <v>323</v>
      </c>
      <c r="Y8" s="32">
        <v>200</v>
      </c>
      <c r="Z8" s="32"/>
      <c r="AA8" s="32"/>
      <c r="AB8" s="32"/>
      <c r="AC8" s="32"/>
      <c r="AD8" s="33"/>
      <c r="AE8" s="32"/>
      <c r="AF8" s="32"/>
      <c r="AG8" s="32"/>
      <c r="AH8" s="32"/>
      <c r="AI8" s="32"/>
      <c r="AJ8" s="32">
        <v>200</v>
      </c>
      <c r="AK8" s="32"/>
      <c r="AL8" s="32"/>
      <c r="AM8" s="32"/>
      <c r="AN8" s="32"/>
      <c r="AO8" s="32"/>
      <c r="AP8" s="32"/>
      <c r="AQ8" s="34"/>
    </row>
    <row r="9" spans="1:43" ht="91.5" thickTop="1" thickBot="1" x14ac:dyDescent="0.3">
      <c r="A9" s="18" t="s">
        <v>52</v>
      </c>
      <c r="B9" s="19" t="s">
        <v>53</v>
      </c>
      <c r="C9" s="19" t="s">
        <v>383</v>
      </c>
      <c r="D9" s="20" t="s">
        <v>60</v>
      </c>
      <c r="E9" s="21">
        <v>6</v>
      </c>
      <c r="F9" s="22" t="s">
        <v>61</v>
      </c>
      <c r="G9" s="23" t="s">
        <v>62</v>
      </c>
      <c r="H9" s="19" t="s">
        <v>48</v>
      </c>
      <c r="I9" s="24" t="s">
        <v>63</v>
      </c>
      <c r="J9" s="25">
        <v>2.5</v>
      </c>
      <c r="K9" s="26" t="s">
        <v>219</v>
      </c>
      <c r="L9" s="27">
        <v>1.6</v>
      </c>
      <c r="M9" s="26" t="s">
        <v>219</v>
      </c>
      <c r="N9" s="25">
        <v>144</v>
      </c>
      <c r="O9" s="26" t="s">
        <v>223</v>
      </c>
      <c r="P9" s="26" t="s">
        <v>178</v>
      </c>
      <c r="Q9" s="28">
        <v>49.37</v>
      </c>
      <c r="R9" s="29">
        <v>9874</v>
      </c>
      <c r="S9" s="29"/>
      <c r="T9" s="29">
        <v>49.37</v>
      </c>
      <c r="U9" s="30">
        <v>9874</v>
      </c>
      <c r="V9" s="29" t="s">
        <v>296</v>
      </c>
      <c r="W9" s="29" t="s">
        <v>312</v>
      </c>
      <c r="X9" s="29" t="s">
        <v>313</v>
      </c>
      <c r="Y9" s="32">
        <v>200</v>
      </c>
      <c r="Z9" s="32"/>
      <c r="AA9" s="32"/>
      <c r="AB9" s="32"/>
      <c r="AC9" s="32"/>
      <c r="AD9" s="33"/>
      <c r="AE9" s="32"/>
      <c r="AF9" s="32"/>
      <c r="AG9" s="32"/>
      <c r="AH9" s="32"/>
      <c r="AI9" s="32"/>
      <c r="AJ9" s="32">
        <v>200</v>
      </c>
      <c r="AK9" s="32"/>
      <c r="AL9" s="32"/>
      <c r="AM9" s="32"/>
      <c r="AN9" s="32"/>
      <c r="AO9" s="32"/>
      <c r="AP9" s="32"/>
      <c r="AQ9" s="34"/>
    </row>
    <row r="10" spans="1:43" ht="76.5" thickTop="1" thickBot="1" x14ac:dyDescent="0.3">
      <c r="A10" s="18" t="s">
        <v>52</v>
      </c>
      <c r="B10" s="19" t="s">
        <v>53</v>
      </c>
      <c r="C10" s="19" t="s">
        <v>383</v>
      </c>
      <c r="D10" s="21">
        <v>3026000001308</v>
      </c>
      <c r="E10" s="21">
        <v>7</v>
      </c>
      <c r="F10" s="22" t="s">
        <v>64</v>
      </c>
      <c r="G10" s="23" t="s">
        <v>65</v>
      </c>
      <c r="H10" s="19" t="s">
        <v>48</v>
      </c>
      <c r="I10" s="24" t="s">
        <v>63</v>
      </c>
      <c r="J10" s="25">
        <v>0.57999999999999996</v>
      </c>
      <c r="K10" s="26" t="s">
        <v>224</v>
      </c>
      <c r="L10" s="27">
        <v>0.5</v>
      </c>
      <c r="M10" s="26" t="s">
        <v>225</v>
      </c>
      <c r="N10" s="25">
        <v>0.89</v>
      </c>
      <c r="O10" s="26" t="s">
        <v>226</v>
      </c>
      <c r="P10" s="26" t="s">
        <v>178</v>
      </c>
      <c r="Q10" s="28">
        <v>0.66</v>
      </c>
      <c r="R10" s="29">
        <v>132</v>
      </c>
      <c r="S10" s="29"/>
      <c r="T10" s="29">
        <v>0.66</v>
      </c>
      <c r="U10" s="30">
        <v>132</v>
      </c>
      <c r="V10" s="29" t="s">
        <v>295</v>
      </c>
      <c r="W10" s="29" t="s">
        <v>322</v>
      </c>
      <c r="X10" s="29" t="s">
        <v>323</v>
      </c>
      <c r="Y10" s="32">
        <v>200</v>
      </c>
      <c r="Z10" s="32"/>
      <c r="AA10" s="32"/>
      <c r="AB10" s="32"/>
      <c r="AC10" s="32"/>
      <c r="AD10" s="33"/>
      <c r="AE10" s="32"/>
      <c r="AF10" s="32"/>
      <c r="AG10" s="32"/>
      <c r="AH10" s="32"/>
      <c r="AI10" s="32"/>
      <c r="AJ10" s="32">
        <v>200</v>
      </c>
      <c r="AK10" s="32"/>
      <c r="AL10" s="32"/>
      <c r="AM10" s="32"/>
      <c r="AN10" s="32"/>
      <c r="AO10" s="32"/>
      <c r="AP10" s="32"/>
      <c r="AQ10" s="34"/>
    </row>
    <row r="11" spans="1:43" ht="76.5" thickTop="1" thickBot="1" x14ac:dyDescent="0.3">
      <c r="A11" s="18" t="s">
        <v>52</v>
      </c>
      <c r="B11" s="19" t="s">
        <v>53</v>
      </c>
      <c r="C11" s="19" t="s">
        <v>383</v>
      </c>
      <c r="D11" s="20" t="s">
        <v>66</v>
      </c>
      <c r="E11" s="21">
        <v>8</v>
      </c>
      <c r="F11" s="22" t="s">
        <v>67</v>
      </c>
      <c r="G11" s="23" t="s">
        <v>68</v>
      </c>
      <c r="H11" s="19" t="s">
        <v>48</v>
      </c>
      <c r="I11" s="24" t="s">
        <v>63</v>
      </c>
      <c r="J11" s="25">
        <v>3.29</v>
      </c>
      <c r="K11" s="26" t="s">
        <v>224</v>
      </c>
      <c r="L11" s="27">
        <v>6.72</v>
      </c>
      <c r="M11" s="26" t="s">
        <v>227</v>
      </c>
      <c r="N11" s="25">
        <v>5.2</v>
      </c>
      <c r="O11" s="26" t="s">
        <v>217</v>
      </c>
      <c r="P11" s="26" t="s">
        <v>178</v>
      </c>
      <c r="Q11" s="28">
        <v>5.07</v>
      </c>
      <c r="R11" s="29">
        <v>2535</v>
      </c>
      <c r="S11" s="29"/>
      <c r="T11" s="29">
        <v>3.22</v>
      </c>
      <c r="U11" s="30">
        <v>1610</v>
      </c>
      <c r="V11" s="29" t="s">
        <v>295</v>
      </c>
      <c r="W11" s="29" t="s">
        <v>322</v>
      </c>
      <c r="X11" s="29" t="s">
        <v>323</v>
      </c>
      <c r="Y11" s="32">
        <v>500</v>
      </c>
      <c r="Z11" s="32"/>
      <c r="AA11" s="32"/>
      <c r="AB11" s="32"/>
      <c r="AC11" s="32"/>
      <c r="AD11" s="33"/>
      <c r="AE11" s="32"/>
      <c r="AF11" s="32"/>
      <c r="AG11" s="32"/>
      <c r="AH11" s="32"/>
      <c r="AI11" s="32"/>
      <c r="AJ11" s="32">
        <v>500</v>
      </c>
      <c r="AK11" s="32"/>
      <c r="AL11" s="32"/>
      <c r="AM11" s="32"/>
      <c r="AN11" s="32"/>
      <c r="AO11" s="32"/>
      <c r="AP11" s="32"/>
      <c r="AQ11" s="34"/>
    </row>
    <row r="12" spans="1:43" ht="76.5" thickTop="1" thickBot="1" x14ac:dyDescent="0.3">
      <c r="A12" s="18" t="s">
        <v>52</v>
      </c>
      <c r="B12" s="19" t="s">
        <v>53</v>
      </c>
      <c r="C12" s="19" t="s">
        <v>383</v>
      </c>
      <c r="D12" s="20" t="s">
        <v>69</v>
      </c>
      <c r="E12" s="21">
        <v>9</v>
      </c>
      <c r="F12" s="22" t="s">
        <v>70</v>
      </c>
      <c r="G12" s="23" t="s">
        <v>71</v>
      </c>
      <c r="H12" s="19" t="s">
        <v>48</v>
      </c>
      <c r="I12" s="24" t="s">
        <v>63</v>
      </c>
      <c r="J12" s="25">
        <v>13.49</v>
      </c>
      <c r="K12" s="26" t="s">
        <v>227</v>
      </c>
      <c r="L12" s="27">
        <v>16.29</v>
      </c>
      <c r="M12" s="26" t="s">
        <v>228</v>
      </c>
      <c r="N12" s="25">
        <v>17.3</v>
      </c>
      <c r="O12" s="26" t="s">
        <v>229</v>
      </c>
      <c r="P12" s="26" t="s">
        <v>178</v>
      </c>
      <c r="Q12" s="28">
        <v>15.69</v>
      </c>
      <c r="R12" s="29">
        <v>7845</v>
      </c>
      <c r="S12" s="29"/>
      <c r="T12" s="29">
        <v>9.64</v>
      </c>
      <c r="U12" s="30">
        <v>4820</v>
      </c>
      <c r="V12" s="29" t="s">
        <v>295</v>
      </c>
      <c r="W12" s="29" t="s">
        <v>322</v>
      </c>
      <c r="X12" s="29" t="s">
        <v>323</v>
      </c>
      <c r="Y12" s="32">
        <v>500</v>
      </c>
      <c r="Z12" s="32"/>
      <c r="AA12" s="32"/>
      <c r="AB12" s="32"/>
      <c r="AC12" s="32"/>
      <c r="AD12" s="33"/>
      <c r="AE12" s="32"/>
      <c r="AF12" s="32"/>
      <c r="AG12" s="32"/>
      <c r="AH12" s="32"/>
      <c r="AI12" s="32"/>
      <c r="AJ12" s="32">
        <v>500</v>
      </c>
      <c r="AK12" s="32"/>
      <c r="AL12" s="32"/>
      <c r="AM12" s="32"/>
      <c r="AN12" s="32"/>
      <c r="AO12" s="32"/>
      <c r="AP12" s="32"/>
      <c r="AQ12" s="34"/>
    </row>
    <row r="13" spans="1:43" ht="121.5" thickTop="1" thickBot="1" x14ac:dyDescent="0.3">
      <c r="A13" s="18" t="s">
        <v>52</v>
      </c>
      <c r="B13" s="19" t="s">
        <v>53</v>
      </c>
      <c r="C13" s="19" t="s">
        <v>383</v>
      </c>
      <c r="D13" s="20" t="s">
        <v>72</v>
      </c>
      <c r="E13" s="21">
        <v>10</v>
      </c>
      <c r="F13" s="22" t="s">
        <v>73</v>
      </c>
      <c r="G13" s="23" t="s">
        <v>342</v>
      </c>
      <c r="H13" s="19" t="s">
        <v>48</v>
      </c>
      <c r="I13" s="24" t="s">
        <v>63</v>
      </c>
      <c r="J13" s="25">
        <v>11.08</v>
      </c>
      <c r="K13" s="26" t="s">
        <v>230</v>
      </c>
      <c r="L13" s="27">
        <v>13.44</v>
      </c>
      <c r="M13" s="26" t="s">
        <v>227</v>
      </c>
      <c r="N13" s="25">
        <v>7.39</v>
      </c>
      <c r="O13" s="26" t="s">
        <v>228</v>
      </c>
      <c r="P13" s="26" t="s">
        <v>178</v>
      </c>
      <c r="Q13" s="28">
        <v>10.64</v>
      </c>
      <c r="R13" s="29">
        <v>2128</v>
      </c>
      <c r="S13" s="29"/>
      <c r="T13" s="29">
        <v>10.58</v>
      </c>
      <c r="U13" s="30">
        <v>2116</v>
      </c>
      <c r="V13" s="29" t="s">
        <v>297</v>
      </c>
      <c r="W13" s="29" t="s">
        <v>314</v>
      </c>
      <c r="X13" s="29" t="s">
        <v>315</v>
      </c>
      <c r="Y13" s="32">
        <v>200</v>
      </c>
      <c r="Z13" s="32"/>
      <c r="AA13" s="32"/>
      <c r="AB13" s="32"/>
      <c r="AC13" s="32"/>
      <c r="AD13" s="33"/>
      <c r="AE13" s="32"/>
      <c r="AF13" s="32"/>
      <c r="AG13" s="32"/>
      <c r="AH13" s="32"/>
      <c r="AI13" s="32"/>
      <c r="AJ13" s="32">
        <v>200</v>
      </c>
      <c r="AK13" s="32"/>
      <c r="AL13" s="32"/>
      <c r="AM13" s="32"/>
      <c r="AN13" s="32"/>
      <c r="AO13" s="32"/>
      <c r="AP13" s="32"/>
      <c r="AQ13" s="34"/>
    </row>
    <row r="14" spans="1:43" ht="121.5" thickTop="1" thickBot="1" x14ac:dyDescent="0.3">
      <c r="A14" s="18" t="s">
        <v>52</v>
      </c>
      <c r="B14" s="19" t="s">
        <v>53</v>
      </c>
      <c r="C14" s="19" t="s">
        <v>383</v>
      </c>
      <c r="D14" s="20" t="s">
        <v>74</v>
      </c>
      <c r="E14" s="21">
        <v>11</v>
      </c>
      <c r="F14" s="22" t="s">
        <v>75</v>
      </c>
      <c r="G14" s="23" t="s">
        <v>343</v>
      </c>
      <c r="H14" s="19" t="s">
        <v>48</v>
      </c>
      <c r="I14" s="24" t="s">
        <v>63</v>
      </c>
      <c r="J14" s="25">
        <v>34.96</v>
      </c>
      <c r="K14" s="26" t="s">
        <v>227</v>
      </c>
      <c r="L14" s="27">
        <v>17.95</v>
      </c>
      <c r="M14" s="26" t="s">
        <v>228</v>
      </c>
      <c r="N14" s="25">
        <v>26.76</v>
      </c>
      <c r="O14" s="26" t="s">
        <v>219</v>
      </c>
      <c r="P14" s="26" t="s">
        <v>178</v>
      </c>
      <c r="Q14" s="28">
        <v>26.56</v>
      </c>
      <c r="R14" s="29">
        <v>5312</v>
      </c>
      <c r="S14" s="29"/>
      <c r="T14" s="29">
        <v>18.48</v>
      </c>
      <c r="U14" s="30">
        <v>3696</v>
      </c>
      <c r="V14" s="29" t="s">
        <v>297</v>
      </c>
      <c r="W14" s="29" t="s">
        <v>314</v>
      </c>
      <c r="X14" s="29" t="s">
        <v>315</v>
      </c>
      <c r="Y14" s="32">
        <v>200</v>
      </c>
      <c r="Z14" s="32"/>
      <c r="AA14" s="32"/>
      <c r="AB14" s="32"/>
      <c r="AC14" s="32"/>
      <c r="AD14" s="33"/>
      <c r="AE14" s="32"/>
      <c r="AF14" s="32"/>
      <c r="AG14" s="32"/>
      <c r="AH14" s="32"/>
      <c r="AI14" s="32"/>
      <c r="AJ14" s="32">
        <v>200</v>
      </c>
      <c r="AK14" s="32"/>
      <c r="AL14" s="32"/>
      <c r="AM14" s="32"/>
      <c r="AN14" s="32"/>
      <c r="AO14" s="32"/>
      <c r="AP14" s="32"/>
      <c r="AQ14" s="34"/>
    </row>
    <row r="15" spans="1:43" ht="121.5" thickTop="1" thickBot="1" x14ac:dyDescent="0.3">
      <c r="A15" s="35" t="s">
        <v>52</v>
      </c>
      <c r="B15" s="36" t="s">
        <v>53</v>
      </c>
      <c r="C15" s="51" t="s">
        <v>383</v>
      </c>
      <c r="D15" s="37" t="s">
        <v>76</v>
      </c>
      <c r="E15" s="38">
        <v>12</v>
      </c>
      <c r="F15" s="39" t="s">
        <v>77</v>
      </c>
      <c r="G15" s="40" t="s">
        <v>344</v>
      </c>
      <c r="H15" s="36" t="s">
        <v>48</v>
      </c>
      <c r="I15" s="41" t="s">
        <v>63</v>
      </c>
      <c r="J15" s="42">
        <v>1.1200000000000001</v>
      </c>
      <c r="K15" s="43" t="s">
        <v>231</v>
      </c>
      <c r="L15" s="44">
        <v>1.27</v>
      </c>
      <c r="M15" s="43" t="s">
        <v>232</v>
      </c>
      <c r="N15" s="42">
        <v>1</v>
      </c>
      <c r="O15" s="43" t="s">
        <v>233</v>
      </c>
      <c r="P15" s="43" t="s">
        <v>178</v>
      </c>
      <c r="Q15" s="45">
        <v>1.1299999999999999</v>
      </c>
      <c r="R15" s="46">
        <v>6983.4</v>
      </c>
      <c r="S15" s="46">
        <v>6983.4</v>
      </c>
      <c r="T15" s="46"/>
      <c r="U15" s="46" t="s">
        <v>28</v>
      </c>
      <c r="V15" s="46"/>
      <c r="W15" s="46"/>
      <c r="X15" s="46"/>
      <c r="Y15" s="38">
        <v>6180</v>
      </c>
      <c r="Z15" s="47"/>
      <c r="AA15" s="47"/>
      <c r="AB15" s="47"/>
      <c r="AC15" s="47"/>
      <c r="AD15" s="47">
        <v>1525</v>
      </c>
      <c r="AE15" s="48"/>
      <c r="AF15" s="48">
        <v>100</v>
      </c>
      <c r="AG15" s="48"/>
      <c r="AH15" s="48"/>
      <c r="AI15" s="48"/>
      <c r="AJ15" s="48">
        <v>1000</v>
      </c>
      <c r="AK15" s="48"/>
      <c r="AL15" s="48"/>
      <c r="AM15" s="48">
        <v>200</v>
      </c>
      <c r="AN15" s="48">
        <v>3050</v>
      </c>
      <c r="AO15" s="48">
        <v>305</v>
      </c>
      <c r="AP15" s="48"/>
      <c r="AQ15" s="49"/>
    </row>
    <row r="16" spans="1:43" ht="121.5" thickTop="1" thickBot="1" x14ac:dyDescent="0.3">
      <c r="A16" s="18" t="s">
        <v>52</v>
      </c>
      <c r="B16" s="19" t="s">
        <v>53</v>
      </c>
      <c r="C16" s="19" t="s">
        <v>383</v>
      </c>
      <c r="D16" s="20" t="s">
        <v>78</v>
      </c>
      <c r="E16" s="21">
        <v>13</v>
      </c>
      <c r="F16" s="22" t="s">
        <v>79</v>
      </c>
      <c r="G16" s="23" t="s">
        <v>345</v>
      </c>
      <c r="H16" s="19" t="s">
        <v>48</v>
      </c>
      <c r="I16" s="24" t="s">
        <v>63</v>
      </c>
      <c r="J16" s="25">
        <v>7.56</v>
      </c>
      <c r="K16" s="26" t="s">
        <v>234</v>
      </c>
      <c r="L16" s="27">
        <v>8.06</v>
      </c>
      <c r="M16" s="26" t="s">
        <v>227</v>
      </c>
      <c r="N16" s="25">
        <v>6.17</v>
      </c>
      <c r="O16" s="26" t="s">
        <v>180</v>
      </c>
      <c r="P16" s="26" t="s">
        <v>178</v>
      </c>
      <c r="Q16" s="28">
        <v>7.26</v>
      </c>
      <c r="R16" s="29">
        <v>24829.200000000001</v>
      </c>
      <c r="S16" s="29"/>
      <c r="T16" s="29">
        <v>6</v>
      </c>
      <c r="U16" s="30">
        <v>20520</v>
      </c>
      <c r="V16" s="29" t="s">
        <v>295</v>
      </c>
      <c r="W16" s="29" t="s">
        <v>322</v>
      </c>
      <c r="X16" s="29" t="s">
        <v>323</v>
      </c>
      <c r="Y16" s="32">
        <v>3420</v>
      </c>
      <c r="Z16" s="32"/>
      <c r="AA16" s="32"/>
      <c r="AB16" s="32"/>
      <c r="AC16" s="32"/>
      <c r="AD16" s="33">
        <v>610</v>
      </c>
      <c r="AE16" s="32"/>
      <c r="AF16" s="32"/>
      <c r="AG16" s="32"/>
      <c r="AH16" s="32"/>
      <c r="AI16" s="32">
        <v>1200</v>
      </c>
      <c r="AJ16" s="32">
        <v>1000</v>
      </c>
      <c r="AK16" s="32"/>
      <c r="AL16" s="32"/>
      <c r="AM16" s="32"/>
      <c r="AN16" s="32">
        <v>610</v>
      </c>
      <c r="AO16" s="32"/>
      <c r="AP16" s="32"/>
      <c r="AQ16" s="34"/>
    </row>
    <row r="17" spans="1:43" ht="121.5" thickTop="1" thickBot="1" x14ac:dyDescent="0.3">
      <c r="A17" s="50" t="s">
        <v>44</v>
      </c>
      <c r="B17" s="51" t="s">
        <v>45</v>
      </c>
      <c r="C17" s="51" t="s">
        <v>383</v>
      </c>
      <c r="D17" s="52" t="s">
        <v>80</v>
      </c>
      <c r="E17" s="53">
        <v>14</v>
      </c>
      <c r="F17" s="54" t="s">
        <v>81</v>
      </c>
      <c r="G17" s="55" t="s">
        <v>346</v>
      </c>
      <c r="H17" s="51" t="s">
        <v>48</v>
      </c>
      <c r="I17" s="56" t="s">
        <v>49</v>
      </c>
      <c r="J17" s="57">
        <v>40.340000000000003</v>
      </c>
      <c r="K17" s="58" t="s">
        <v>235</v>
      </c>
      <c r="L17" s="59">
        <v>36.24</v>
      </c>
      <c r="M17" s="58" t="s">
        <v>223</v>
      </c>
      <c r="N17" s="57">
        <v>48.69</v>
      </c>
      <c r="O17" s="58" t="s">
        <v>229</v>
      </c>
      <c r="P17" s="58" t="s">
        <v>178</v>
      </c>
      <c r="Q17" s="60">
        <v>41.76</v>
      </c>
      <c r="R17" s="61">
        <v>2088</v>
      </c>
      <c r="S17" s="61">
        <v>2088</v>
      </c>
      <c r="T17" s="61"/>
      <c r="U17" s="46" t="s">
        <v>28</v>
      </c>
      <c r="V17" s="61"/>
      <c r="W17" s="61"/>
      <c r="X17" s="61"/>
      <c r="Y17" s="48">
        <v>50</v>
      </c>
      <c r="Z17" s="48"/>
      <c r="AA17" s="48"/>
      <c r="AB17" s="48">
        <v>50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</row>
    <row r="18" spans="1:43" ht="121.5" thickTop="1" thickBot="1" x14ac:dyDescent="0.3">
      <c r="A18" s="18" t="s">
        <v>44</v>
      </c>
      <c r="B18" s="19" t="s">
        <v>45</v>
      </c>
      <c r="C18" s="19" t="s">
        <v>383</v>
      </c>
      <c r="D18" s="20" t="s">
        <v>82</v>
      </c>
      <c r="E18" s="21">
        <v>15</v>
      </c>
      <c r="F18" s="22" t="s">
        <v>83</v>
      </c>
      <c r="G18" s="23" t="s">
        <v>347</v>
      </c>
      <c r="H18" s="19" t="s">
        <v>48</v>
      </c>
      <c r="I18" s="24" t="s">
        <v>49</v>
      </c>
      <c r="J18" s="25">
        <v>618.85</v>
      </c>
      <c r="K18" s="26" t="s">
        <v>229</v>
      </c>
      <c r="L18" s="27">
        <v>614</v>
      </c>
      <c r="M18" s="26" t="s">
        <v>236</v>
      </c>
      <c r="N18" s="25">
        <v>537.92999999999995</v>
      </c>
      <c r="O18" s="26" t="s">
        <v>227</v>
      </c>
      <c r="P18" s="26" t="s">
        <v>178</v>
      </c>
      <c r="Q18" s="28">
        <v>590.26</v>
      </c>
      <c r="R18" s="29">
        <v>11805.2</v>
      </c>
      <c r="S18" s="29"/>
      <c r="T18" s="29">
        <v>569.98</v>
      </c>
      <c r="U18" s="30">
        <v>11399.6</v>
      </c>
      <c r="V18" s="29" t="s">
        <v>293</v>
      </c>
      <c r="W18" s="29" t="s">
        <v>318</v>
      </c>
      <c r="X18" s="29" t="s">
        <v>319</v>
      </c>
      <c r="Y18" s="32">
        <v>20</v>
      </c>
      <c r="Z18" s="32"/>
      <c r="AA18" s="32"/>
      <c r="AB18" s="32">
        <v>20</v>
      </c>
      <c r="AC18" s="32"/>
      <c r="AD18" s="33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4"/>
    </row>
    <row r="19" spans="1:43" ht="136.5" thickTop="1" thickBot="1" x14ac:dyDescent="0.3">
      <c r="A19" s="35" t="s">
        <v>52</v>
      </c>
      <c r="B19" s="36" t="s">
        <v>53</v>
      </c>
      <c r="C19" s="51" t="s">
        <v>383</v>
      </c>
      <c r="D19" s="37" t="s">
        <v>84</v>
      </c>
      <c r="E19" s="38">
        <v>16</v>
      </c>
      <c r="F19" s="39" t="s">
        <v>85</v>
      </c>
      <c r="G19" s="40" t="s">
        <v>348</v>
      </c>
      <c r="H19" s="36" t="s">
        <v>48</v>
      </c>
      <c r="I19" s="41" t="s">
        <v>49</v>
      </c>
      <c r="J19" s="42">
        <v>203.92</v>
      </c>
      <c r="K19" s="43" t="s">
        <v>237</v>
      </c>
      <c r="L19" s="44">
        <v>189.05</v>
      </c>
      <c r="M19" s="43" t="s">
        <v>21</v>
      </c>
      <c r="N19" s="42">
        <v>399</v>
      </c>
      <c r="O19" s="43" t="s">
        <v>238</v>
      </c>
      <c r="P19" s="43" t="s">
        <v>178</v>
      </c>
      <c r="Q19" s="45">
        <v>263.99</v>
      </c>
      <c r="R19" s="46">
        <v>7391.72</v>
      </c>
      <c r="S19" s="46">
        <v>7391.72</v>
      </c>
      <c r="T19" s="46"/>
      <c r="U19" s="46" t="s">
        <v>28</v>
      </c>
      <c r="V19" s="46"/>
      <c r="W19" s="46"/>
      <c r="X19" s="46"/>
      <c r="Y19" s="47">
        <v>28</v>
      </c>
      <c r="Z19" s="47"/>
      <c r="AA19" s="47"/>
      <c r="AB19" s="47"/>
      <c r="AC19" s="47"/>
      <c r="AD19" s="47">
        <v>3</v>
      </c>
      <c r="AE19" s="48">
        <v>2</v>
      </c>
      <c r="AF19" s="48"/>
      <c r="AG19" s="48"/>
      <c r="AH19" s="48"/>
      <c r="AI19" s="48"/>
      <c r="AJ19" s="48"/>
      <c r="AK19" s="48">
        <v>10</v>
      </c>
      <c r="AL19" s="48">
        <v>2</v>
      </c>
      <c r="AM19" s="48"/>
      <c r="AN19" s="48"/>
      <c r="AO19" s="48">
        <v>5</v>
      </c>
      <c r="AP19" s="48">
        <v>6</v>
      </c>
      <c r="AQ19" s="49"/>
    </row>
    <row r="20" spans="1:43" ht="121.5" thickTop="1" thickBot="1" x14ac:dyDescent="0.3">
      <c r="A20" s="18" t="s">
        <v>44</v>
      </c>
      <c r="B20" s="19" t="s">
        <v>45</v>
      </c>
      <c r="C20" s="19" t="s">
        <v>383</v>
      </c>
      <c r="D20" s="20" t="s">
        <v>86</v>
      </c>
      <c r="E20" s="21">
        <v>17</v>
      </c>
      <c r="F20" s="22" t="s">
        <v>87</v>
      </c>
      <c r="G20" s="23" t="s">
        <v>349</v>
      </c>
      <c r="H20" s="19" t="s">
        <v>48</v>
      </c>
      <c r="I20" s="24" t="s">
        <v>49</v>
      </c>
      <c r="J20" s="25">
        <v>102</v>
      </c>
      <c r="K20" s="26" t="s">
        <v>229</v>
      </c>
      <c r="L20" s="27">
        <v>120</v>
      </c>
      <c r="M20" s="26" t="s">
        <v>215</v>
      </c>
      <c r="N20" s="25">
        <v>93</v>
      </c>
      <c r="O20" s="26" t="s">
        <v>223</v>
      </c>
      <c r="P20" s="26" t="s">
        <v>178</v>
      </c>
      <c r="Q20" s="28">
        <v>105</v>
      </c>
      <c r="R20" s="29">
        <v>840</v>
      </c>
      <c r="S20" s="29"/>
      <c r="T20" s="29">
        <v>105</v>
      </c>
      <c r="U20" s="30">
        <v>840</v>
      </c>
      <c r="V20" s="29" t="s">
        <v>295</v>
      </c>
      <c r="W20" s="29" t="s">
        <v>322</v>
      </c>
      <c r="X20" s="29" t="s">
        <v>323</v>
      </c>
      <c r="Y20" s="32">
        <v>8</v>
      </c>
      <c r="Z20" s="32"/>
      <c r="AA20" s="32"/>
      <c r="AB20" s="32">
        <v>8</v>
      </c>
      <c r="AC20" s="32"/>
      <c r="AD20" s="33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4"/>
    </row>
    <row r="21" spans="1:43" ht="76.5" thickTop="1" thickBot="1" x14ac:dyDescent="0.3">
      <c r="A21" s="18" t="s">
        <v>52</v>
      </c>
      <c r="B21" s="19" t="s">
        <v>53</v>
      </c>
      <c r="C21" s="19" t="s">
        <v>383</v>
      </c>
      <c r="D21" s="20" t="s">
        <v>91</v>
      </c>
      <c r="E21" s="21">
        <v>18</v>
      </c>
      <c r="F21" s="22" t="s">
        <v>92</v>
      </c>
      <c r="G21" s="23" t="s">
        <v>93</v>
      </c>
      <c r="H21" s="19" t="s">
        <v>48</v>
      </c>
      <c r="I21" s="24" t="s">
        <v>49</v>
      </c>
      <c r="J21" s="25">
        <v>474.05</v>
      </c>
      <c r="K21" s="26" t="s">
        <v>239</v>
      </c>
      <c r="L21" s="27">
        <v>109</v>
      </c>
      <c r="M21" s="26" t="s">
        <v>240</v>
      </c>
      <c r="N21" s="25">
        <v>239.7</v>
      </c>
      <c r="O21" s="26" t="s">
        <v>24</v>
      </c>
      <c r="P21" s="26" t="s">
        <v>178</v>
      </c>
      <c r="Q21" s="28">
        <v>274.25</v>
      </c>
      <c r="R21" s="29">
        <v>9324.5</v>
      </c>
      <c r="S21" s="29"/>
      <c r="T21" s="29">
        <v>69</v>
      </c>
      <c r="U21" s="30">
        <v>2346</v>
      </c>
      <c r="V21" s="29" t="s">
        <v>298</v>
      </c>
      <c r="W21" s="29" t="s">
        <v>324</v>
      </c>
      <c r="X21" s="29" t="s">
        <v>325</v>
      </c>
      <c r="Y21" s="32">
        <v>34</v>
      </c>
      <c r="Z21" s="32"/>
      <c r="AA21" s="32"/>
      <c r="AB21" s="32"/>
      <c r="AC21" s="32"/>
      <c r="AD21" s="33">
        <v>2</v>
      </c>
      <c r="AE21" s="32"/>
      <c r="AF21" s="32"/>
      <c r="AG21" s="32">
        <v>30</v>
      </c>
      <c r="AH21" s="32">
        <v>2</v>
      </c>
      <c r="AI21" s="32"/>
      <c r="AJ21" s="32"/>
      <c r="AK21" s="32"/>
      <c r="AL21" s="32"/>
      <c r="AM21" s="32"/>
      <c r="AN21" s="32"/>
      <c r="AO21" s="32"/>
      <c r="AP21" s="32"/>
      <c r="AQ21" s="34"/>
    </row>
    <row r="22" spans="1:43" ht="121.5" thickTop="1" thickBot="1" x14ac:dyDescent="0.3">
      <c r="A22" s="18" t="s">
        <v>52</v>
      </c>
      <c r="B22" s="19" t="s">
        <v>53</v>
      </c>
      <c r="C22" s="19" t="s">
        <v>383</v>
      </c>
      <c r="D22" s="20" t="s">
        <v>94</v>
      </c>
      <c r="E22" s="21">
        <v>19</v>
      </c>
      <c r="F22" s="22" t="s">
        <v>95</v>
      </c>
      <c r="G22" s="23" t="s">
        <v>350</v>
      </c>
      <c r="H22" s="19" t="s">
        <v>48</v>
      </c>
      <c r="I22" s="24" t="s">
        <v>49</v>
      </c>
      <c r="J22" s="25">
        <v>73.930000000000007</v>
      </c>
      <c r="K22" s="26" t="s">
        <v>22</v>
      </c>
      <c r="L22" s="27">
        <v>16.82</v>
      </c>
      <c r="M22" s="26" t="s">
        <v>241</v>
      </c>
      <c r="N22" s="25">
        <v>22.45</v>
      </c>
      <c r="O22" s="26" t="s">
        <v>242</v>
      </c>
      <c r="P22" s="26" t="s">
        <v>178</v>
      </c>
      <c r="Q22" s="28">
        <v>37.729999999999997</v>
      </c>
      <c r="R22" s="29">
        <v>7545.9999999999991</v>
      </c>
      <c r="S22" s="29"/>
      <c r="T22" s="29">
        <v>28.99</v>
      </c>
      <c r="U22" s="30">
        <v>5798</v>
      </c>
      <c r="V22" s="29" t="s">
        <v>294</v>
      </c>
      <c r="W22" s="29" t="s">
        <v>329</v>
      </c>
      <c r="X22" s="29" t="s">
        <v>330</v>
      </c>
      <c r="Y22" s="32">
        <v>200</v>
      </c>
      <c r="Z22" s="32"/>
      <c r="AA22" s="32"/>
      <c r="AB22" s="32"/>
      <c r="AC22" s="32"/>
      <c r="AD22" s="33"/>
      <c r="AE22" s="32"/>
      <c r="AF22" s="32"/>
      <c r="AG22" s="32"/>
      <c r="AH22" s="32"/>
      <c r="AI22" s="32"/>
      <c r="AJ22" s="32">
        <v>200</v>
      </c>
      <c r="AK22" s="32"/>
      <c r="AL22" s="32"/>
      <c r="AM22" s="32"/>
      <c r="AN22" s="32"/>
      <c r="AO22" s="32"/>
      <c r="AP22" s="32"/>
      <c r="AQ22" s="34"/>
    </row>
    <row r="23" spans="1:43" ht="106.5" thickTop="1" thickBot="1" x14ac:dyDescent="0.3">
      <c r="A23" s="18" t="s">
        <v>44</v>
      </c>
      <c r="B23" s="19" t="s">
        <v>45</v>
      </c>
      <c r="C23" s="19" t="s">
        <v>383</v>
      </c>
      <c r="D23" s="20" t="s">
        <v>96</v>
      </c>
      <c r="E23" s="21">
        <v>20</v>
      </c>
      <c r="F23" s="22" t="s">
        <v>97</v>
      </c>
      <c r="G23" s="23" t="s">
        <v>351</v>
      </c>
      <c r="H23" s="19" t="s">
        <v>48</v>
      </c>
      <c r="I23" s="24" t="s">
        <v>49</v>
      </c>
      <c r="J23" s="25">
        <v>100</v>
      </c>
      <c r="K23" s="26" t="s">
        <v>183</v>
      </c>
      <c r="L23" s="27"/>
      <c r="M23" s="26"/>
      <c r="N23" s="25"/>
      <c r="O23" s="26"/>
      <c r="P23" s="26" t="s">
        <v>178</v>
      </c>
      <c r="Q23" s="28">
        <v>100</v>
      </c>
      <c r="R23" s="29">
        <v>800</v>
      </c>
      <c r="S23" s="29"/>
      <c r="T23" s="29">
        <v>100</v>
      </c>
      <c r="U23" s="30">
        <v>800</v>
      </c>
      <c r="V23" s="29" t="s">
        <v>295</v>
      </c>
      <c r="W23" s="29" t="s">
        <v>322</v>
      </c>
      <c r="X23" s="29" t="s">
        <v>323</v>
      </c>
      <c r="Y23" s="32">
        <v>8</v>
      </c>
      <c r="Z23" s="32"/>
      <c r="AA23" s="32"/>
      <c r="AB23" s="32">
        <v>8</v>
      </c>
      <c r="AC23" s="32"/>
      <c r="AD23" s="33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4"/>
    </row>
    <row r="24" spans="1:43" ht="121.5" thickTop="1" thickBot="1" x14ac:dyDescent="0.3">
      <c r="A24" s="50" t="s">
        <v>44</v>
      </c>
      <c r="B24" s="51" t="s">
        <v>45</v>
      </c>
      <c r="C24" s="51" t="s">
        <v>383</v>
      </c>
      <c r="D24" s="52" t="s">
        <v>98</v>
      </c>
      <c r="E24" s="53">
        <v>21</v>
      </c>
      <c r="F24" s="54" t="s">
        <v>99</v>
      </c>
      <c r="G24" s="55" t="s">
        <v>352</v>
      </c>
      <c r="H24" s="51" t="s">
        <v>48</v>
      </c>
      <c r="I24" s="56" t="s">
        <v>49</v>
      </c>
      <c r="J24" s="57">
        <v>45364.2</v>
      </c>
      <c r="K24" s="58" t="s">
        <v>243</v>
      </c>
      <c r="L24" s="59">
        <v>45161.63</v>
      </c>
      <c r="M24" s="58" t="s">
        <v>244</v>
      </c>
      <c r="N24" s="57">
        <v>45863</v>
      </c>
      <c r="O24" s="58" t="s">
        <v>245</v>
      </c>
      <c r="P24" s="58" t="s">
        <v>178</v>
      </c>
      <c r="Q24" s="60">
        <v>45462.94</v>
      </c>
      <c r="R24" s="61">
        <v>136388.82</v>
      </c>
      <c r="S24" s="61">
        <v>136388.82</v>
      </c>
      <c r="T24" s="61"/>
      <c r="U24" s="46" t="s">
        <v>28</v>
      </c>
      <c r="V24" s="61"/>
      <c r="W24" s="61"/>
      <c r="X24" s="61"/>
      <c r="Y24" s="48">
        <v>3</v>
      </c>
      <c r="Z24" s="48"/>
      <c r="AA24" s="48"/>
      <c r="AB24" s="48">
        <v>3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9"/>
    </row>
    <row r="25" spans="1:43" ht="121.5" thickTop="1" thickBot="1" x14ac:dyDescent="0.3">
      <c r="A25" s="18" t="s">
        <v>52</v>
      </c>
      <c r="B25" s="19" t="s">
        <v>53</v>
      </c>
      <c r="C25" s="19" t="s">
        <v>383</v>
      </c>
      <c r="D25" s="20" t="s">
        <v>100</v>
      </c>
      <c r="E25" s="21">
        <v>22</v>
      </c>
      <c r="F25" s="22" t="s">
        <v>101</v>
      </c>
      <c r="G25" s="23" t="s">
        <v>353</v>
      </c>
      <c r="H25" s="19" t="s">
        <v>48</v>
      </c>
      <c r="I25" s="24" t="s">
        <v>49</v>
      </c>
      <c r="J25" s="25">
        <v>134.47999999999999</v>
      </c>
      <c r="K25" s="26" t="s">
        <v>227</v>
      </c>
      <c r="L25" s="27">
        <v>115.65</v>
      </c>
      <c r="M25" s="26" t="s">
        <v>246</v>
      </c>
      <c r="N25" s="25">
        <v>181.55</v>
      </c>
      <c r="O25" s="26" t="s">
        <v>247</v>
      </c>
      <c r="P25" s="26" t="s">
        <v>178</v>
      </c>
      <c r="Q25" s="28">
        <v>143.88999999999999</v>
      </c>
      <c r="R25" s="29">
        <v>3165.58</v>
      </c>
      <c r="S25" s="29"/>
      <c r="T25" s="29">
        <v>117.49</v>
      </c>
      <c r="U25" s="30">
        <v>2584.7799999999997</v>
      </c>
      <c r="V25" s="29" t="s">
        <v>293</v>
      </c>
      <c r="W25" s="29" t="s">
        <v>318</v>
      </c>
      <c r="X25" s="29" t="s">
        <v>319</v>
      </c>
      <c r="Y25" s="32">
        <v>22</v>
      </c>
      <c r="Z25" s="32"/>
      <c r="AA25" s="32"/>
      <c r="AB25" s="32"/>
      <c r="AC25" s="32"/>
      <c r="AD25" s="33"/>
      <c r="AE25" s="32"/>
      <c r="AF25" s="32">
        <v>2</v>
      </c>
      <c r="AG25" s="32"/>
      <c r="AH25" s="32"/>
      <c r="AI25" s="32"/>
      <c r="AJ25" s="32">
        <v>20</v>
      </c>
      <c r="AK25" s="32"/>
      <c r="AL25" s="32"/>
      <c r="AM25" s="32"/>
      <c r="AN25" s="32"/>
      <c r="AO25" s="32"/>
      <c r="AP25" s="32"/>
      <c r="AQ25" s="34"/>
    </row>
    <row r="26" spans="1:43" ht="121.5" thickTop="1" thickBot="1" x14ac:dyDescent="0.3">
      <c r="A26" s="18" t="s">
        <v>52</v>
      </c>
      <c r="B26" s="19" t="s">
        <v>53</v>
      </c>
      <c r="C26" s="19" t="s">
        <v>383</v>
      </c>
      <c r="D26" s="20" t="s">
        <v>102</v>
      </c>
      <c r="E26" s="21">
        <v>23</v>
      </c>
      <c r="F26" s="22" t="s">
        <v>103</v>
      </c>
      <c r="G26" s="23" t="s">
        <v>354</v>
      </c>
      <c r="H26" s="19" t="s">
        <v>48</v>
      </c>
      <c r="I26" s="24" t="s">
        <v>49</v>
      </c>
      <c r="J26" s="25">
        <v>134.47999999999999</v>
      </c>
      <c r="K26" s="26" t="s">
        <v>227</v>
      </c>
      <c r="L26" s="27">
        <v>87.41</v>
      </c>
      <c r="M26" s="26" t="s">
        <v>246</v>
      </c>
      <c r="N26" s="25">
        <v>137.16999999999999</v>
      </c>
      <c r="O26" s="26" t="s">
        <v>247</v>
      </c>
      <c r="P26" s="26" t="s">
        <v>178</v>
      </c>
      <c r="Q26" s="28">
        <v>119.69</v>
      </c>
      <c r="R26" s="29">
        <v>2633.18</v>
      </c>
      <c r="S26" s="29"/>
      <c r="T26" s="29">
        <v>96.7</v>
      </c>
      <c r="U26" s="30">
        <v>2127.4</v>
      </c>
      <c r="V26" s="29" t="s">
        <v>293</v>
      </c>
      <c r="W26" s="29" t="s">
        <v>318</v>
      </c>
      <c r="X26" s="29" t="s">
        <v>319</v>
      </c>
      <c r="Y26" s="32">
        <v>22</v>
      </c>
      <c r="Z26" s="32"/>
      <c r="AA26" s="32"/>
      <c r="AB26" s="32"/>
      <c r="AC26" s="32"/>
      <c r="AD26" s="33"/>
      <c r="AE26" s="32"/>
      <c r="AF26" s="32">
        <v>2</v>
      </c>
      <c r="AG26" s="32"/>
      <c r="AH26" s="32"/>
      <c r="AI26" s="32"/>
      <c r="AJ26" s="32">
        <v>20</v>
      </c>
      <c r="AK26" s="32"/>
      <c r="AL26" s="32"/>
      <c r="AM26" s="32"/>
      <c r="AN26" s="32"/>
      <c r="AO26" s="32"/>
      <c r="AP26" s="32"/>
      <c r="AQ26" s="34"/>
    </row>
    <row r="27" spans="1:43" ht="121.5" thickTop="1" thickBot="1" x14ac:dyDescent="0.3">
      <c r="A27" s="18" t="s">
        <v>52</v>
      </c>
      <c r="B27" s="19" t="s">
        <v>53</v>
      </c>
      <c r="C27" s="19" t="s">
        <v>383</v>
      </c>
      <c r="D27" s="20" t="s">
        <v>104</v>
      </c>
      <c r="E27" s="21">
        <v>24</v>
      </c>
      <c r="F27" s="22" t="s">
        <v>105</v>
      </c>
      <c r="G27" s="23" t="s">
        <v>355</v>
      </c>
      <c r="H27" s="19" t="s">
        <v>48</v>
      </c>
      <c r="I27" s="24" t="s">
        <v>49</v>
      </c>
      <c r="J27" s="25">
        <v>201.72</v>
      </c>
      <c r="K27" s="26" t="s">
        <v>227</v>
      </c>
      <c r="L27" s="27">
        <v>150.62</v>
      </c>
      <c r="M27" s="26" t="s">
        <v>246</v>
      </c>
      <c r="N27" s="25">
        <v>113.63</v>
      </c>
      <c r="O27" s="26" t="s">
        <v>247</v>
      </c>
      <c r="P27" s="26" t="s">
        <v>178</v>
      </c>
      <c r="Q27" s="28">
        <v>155.32</v>
      </c>
      <c r="R27" s="29">
        <v>4970.24</v>
      </c>
      <c r="S27" s="29"/>
      <c r="T27" s="29">
        <v>122</v>
      </c>
      <c r="U27" s="30">
        <v>3904</v>
      </c>
      <c r="V27" s="29" t="s">
        <v>293</v>
      </c>
      <c r="W27" s="29" t="s">
        <v>318</v>
      </c>
      <c r="X27" s="29" t="s">
        <v>319</v>
      </c>
      <c r="Y27" s="32">
        <v>32</v>
      </c>
      <c r="Z27" s="32"/>
      <c r="AA27" s="32"/>
      <c r="AB27" s="32"/>
      <c r="AC27" s="32"/>
      <c r="AD27" s="33"/>
      <c r="AE27" s="32"/>
      <c r="AF27" s="32">
        <v>2</v>
      </c>
      <c r="AG27" s="32"/>
      <c r="AH27" s="32"/>
      <c r="AI27" s="32"/>
      <c r="AJ27" s="32">
        <v>30</v>
      </c>
      <c r="AK27" s="32"/>
      <c r="AL27" s="32"/>
      <c r="AM27" s="32"/>
      <c r="AN27" s="32"/>
      <c r="AO27" s="32"/>
      <c r="AP27" s="32"/>
      <c r="AQ27" s="34"/>
    </row>
    <row r="28" spans="1:43" ht="121.5" thickTop="1" thickBot="1" x14ac:dyDescent="0.3">
      <c r="A28" s="18" t="s">
        <v>44</v>
      </c>
      <c r="B28" s="19" t="s">
        <v>45</v>
      </c>
      <c r="C28" s="19" t="s">
        <v>383</v>
      </c>
      <c r="D28" s="20" t="s">
        <v>106</v>
      </c>
      <c r="E28" s="21">
        <v>25</v>
      </c>
      <c r="F28" s="22" t="s">
        <v>107</v>
      </c>
      <c r="G28" s="23" t="s">
        <v>356</v>
      </c>
      <c r="H28" s="19" t="s">
        <v>48</v>
      </c>
      <c r="I28" s="24" t="s">
        <v>49</v>
      </c>
      <c r="J28" s="25">
        <v>450.76</v>
      </c>
      <c r="K28" s="26" t="s">
        <v>248</v>
      </c>
      <c r="L28" s="27">
        <v>450.76</v>
      </c>
      <c r="M28" s="26" t="s">
        <v>249</v>
      </c>
      <c r="N28" s="25">
        <v>450.76</v>
      </c>
      <c r="O28" s="26" t="s">
        <v>250</v>
      </c>
      <c r="P28" s="26" t="s">
        <v>251</v>
      </c>
      <c r="Q28" s="28">
        <v>450.76</v>
      </c>
      <c r="R28" s="29">
        <v>6761.4</v>
      </c>
      <c r="S28" s="29"/>
      <c r="T28" s="29">
        <v>435</v>
      </c>
      <c r="U28" s="30">
        <v>6525</v>
      </c>
      <c r="V28" s="29" t="s">
        <v>298</v>
      </c>
      <c r="W28" s="29" t="s">
        <v>324</v>
      </c>
      <c r="X28" s="29" t="s">
        <v>325</v>
      </c>
      <c r="Y28" s="32">
        <v>15</v>
      </c>
      <c r="Z28" s="32"/>
      <c r="AA28" s="32"/>
      <c r="AB28" s="32">
        <v>15</v>
      </c>
      <c r="AC28" s="32"/>
      <c r="AD28" s="33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4"/>
    </row>
    <row r="29" spans="1:43" ht="121.5" thickTop="1" thickBot="1" x14ac:dyDescent="0.3">
      <c r="A29" s="18" t="s">
        <v>44</v>
      </c>
      <c r="B29" s="19" t="s">
        <v>45</v>
      </c>
      <c r="C29" s="19" t="s">
        <v>383</v>
      </c>
      <c r="D29" s="20" t="s">
        <v>108</v>
      </c>
      <c r="E29" s="21">
        <v>26</v>
      </c>
      <c r="F29" s="22" t="s">
        <v>109</v>
      </c>
      <c r="G29" s="23" t="s">
        <v>357</v>
      </c>
      <c r="H29" s="19" t="s">
        <v>48</v>
      </c>
      <c r="I29" s="24" t="s">
        <v>49</v>
      </c>
      <c r="J29" s="25">
        <v>950</v>
      </c>
      <c r="K29" s="26" t="s">
        <v>252</v>
      </c>
      <c r="L29" s="27"/>
      <c r="M29" s="26"/>
      <c r="N29" s="25"/>
      <c r="O29" s="26"/>
      <c r="P29" s="26" t="s">
        <v>251</v>
      </c>
      <c r="Q29" s="28">
        <v>950</v>
      </c>
      <c r="R29" s="29">
        <v>7600</v>
      </c>
      <c r="S29" s="29"/>
      <c r="T29" s="29">
        <v>925</v>
      </c>
      <c r="U29" s="30">
        <v>7400</v>
      </c>
      <c r="V29" s="29" t="s">
        <v>293</v>
      </c>
      <c r="W29" s="29" t="s">
        <v>318</v>
      </c>
      <c r="X29" s="29" t="s">
        <v>319</v>
      </c>
      <c r="Y29" s="32">
        <v>8</v>
      </c>
      <c r="Z29" s="32"/>
      <c r="AA29" s="32"/>
      <c r="AB29" s="32">
        <v>8</v>
      </c>
      <c r="AC29" s="32"/>
      <c r="AD29" s="33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4"/>
    </row>
    <row r="30" spans="1:43" ht="121.5" thickTop="1" thickBot="1" x14ac:dyDescent="0.3">
      <c r="A30" s="18" t="s">
        <v>44</v>
      </c>
      <c r="B30" s="19" t="s">
        <v>45</v>
      </c>
      <c r="C30" s="19" t="s">
        <v>383</v>
      </c>
      <c r="D30" s="20" t="s">
        <v>110</v>
      </c>
      <c r="E30" s="21">
        <v>27</v>
      </c>
      <c r="F30" s="22" t="s">
        <v>111</v>
      </c>
      <c r="G30" s="23" t="s">
        <v>358</v>
      </c>
      <c r="H30" s="19" t="s">
        <v>48</v>
      </c>
      <c r="I30" s="24" t="s">
        <v>49</v>
      </c>
      <c r="J30" s="25">
        <v>1346.29</v>
      </c>
      <c r="K30" s="26" t="s">
        <v>252</v>
      </c>
      <c r="L30" s="27"/>
      <c r="M30" s="26"/>
      <c r="N30" s="25"/>
      <c r="O30" s="26"/>
      <c r="P30" s="26" t="s">
        <v>251</v>
      </c>
      <c r="Q30" s="28">
        <v>1346.29</v>
      </c>
      <c r="R30" s="29">
        <v>10770.32</v>
      </c>
      <c r="S30" s="29"/>
      <c r="T30" s="29">
        <v>1341</v>
      </c>
      <c r="U30" s="30">
        <v>10728</v>
      </c>
      <c r="V30" s="29" t="s">
        <v>297</v>
      </c>
      <c r="W30" s="29" t="s">
        <v>314</v>
      </c>
      <c r="X30" s="29" t="s">
        <v>315</v>
      </c>
      <c r="Y30" s="32">
        <v>8</v>
      </c>
      <c r="Z30" s="32"/>
      <c r="AA30" s="32"/>
      <c r="AB30" s="32">
        <v>8</v>
      </c>
      <c r="AC30" s="32"/>
      <c r="AD30" s="33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4"/>
    </row>
    <row r="31" spans="1:43" ht="121.5" thickTop="1" thickBot="1" x14ac:dyDescent="0.3">
      <c r="A31" s="18" t="s">
        <v>44</v>
      </c>
      <c r="B31" s="19" t="s">
        <v>45</v>
      </c>
      <c r="C31" s="19" t="s">
        <v>383</v>
      </c>
      <c r="D31" s="20" t="s">
        <v>112</v>
      </c>
      <c r="E31" s="21">
        <v>28</v>
      </c>
      <c r="F31" s="22" t="s">
        <v>113</v>
      </c>
      <c r="G31" s="23" t="s">
        <v>359</v>
      </c>
      <c r="H31" s="19" t="s">
        <v>48</v>
      </c>
      <c r="I31" s="24" t="s">
        <v>49</v>
      </c>
      <c r="J31" s="25">
        <v>1099</v>
      </c>
      <c r="K31" s="26" t="s">
        <v>253</v>
      </c>
      <c r="L31" s="27">
        <v>599.9</v>
      </c>
      <c r="M31" s="26" t="s">
        <v>254</v>
      </c>
      <c r="N31" s="25">
        <v>599.9</v>
      </c>
      <c r="O31" s="26" t="s">
        <v>255</v>
      </c>
      <c r="P31" s="26" t="s">
        <v>251</v>
      </c>
      <c r="Q31" s="28">
        <v>766.27</v>
      </c>
      <c r="R31" s="29">
        <v>19156.75</v>
      </c>
      <c r="S31" s="29"/>
      <c r="T31" s="29">
        <v>600</v>
      </c>
      <c r="U31" s="30">
        <v>15000</v>
      </c>
      <c r="V31" s="29" t="s">
        <v>299</v>
      </c>
      <c r="W31" s="29" t="s">
        <v>310</v>
      </c>
      <c r="X31" s="29" t="s">
        <v>311</v>
      </c>
      <c r="Y31" s="32">
        <v>25</v>
      </c>
      <c r="Z31" s="32"/>
      <c r="AA31" s="32"/>
      <c r="AB31" s="32">
        <v>20</v>
      </c>
      <c r="AC31" s="32">
        <v>5</v>
      </c>
      <c r="AD31" s="33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4"/>
    </row>
    <row r="32" spans="1:43" ht="121.5" thickTop="1" thickBot="1" x14ac:dyDescent="0.3">
      <c r="A32" s="18" t="s">
        <v>52</v>
      </c>
      <c r="B32" s="19" t="s">
        <v>53</v>
      </c>
      <c r="C32" s="19" t="s">
        <v>383</v>
      </c>
      <c r="D32" s="20" t="s">
        <v>114</v>
      </c>
      <c r="E32" s="21">
        <v>29</v>
      </c>
      <c r="F32" s="22" t="s">
        <v>115</v>
      </c>
      <c r="G32" s="23" t="s">
        <v>360</v>
      </c>
      <c r="H32" s="19" t="s">
        <v>48</v>
      </c>
      <c r="I32" s="24" t="s">
        <v>49</v>
      </c>
      <c r="J32" s="25">
        <v>15</v>
      </c>
      <c r="K32" s="26" t="s">
        <v>256</v>
      </c>
      <c r="L32" s="27">
        <v>18.899999999999999</v>
      </c>
      <c r="M32" s="26" t="s">
        <v>248</v>
      </c>
      <c r="N32" s="25">
        <v>15</v>
      </c>
      <c r="O32" s="26" t="s">
        <v>257</v>
      </c>
      <c r="P32" s="26" t="s">
        <v>251</v>
      </c>
      <c r="Q32" s="28">
        <v>16.3</v>
      </c>
      <c r="R32" s="29">
        <v>391.20000000000005</v>
      </c>
      <c r="S32" s="29"/>
      <c r="T32" s="29">
        <v>16</v>
      </c>
      <c r="U32" s="30">
        <v>384</v>
      </c>
      <c r="V32" s="29" t="s">
        <v>295</v>
      </c>
      <c r="W32" s="29" t="s">
        <v>322</v>
      </c>
      <c r="X32" s="29" t="s">
        <v>323</v>
      </c>
      <c r="Y32" s="32">
        <v>24</v>
      </c>
      <c r="Z32" s="32"/>
      <c r="AA32" s="32"/>
      <c r="AB32" s="32"/>
      <c r="AC32" s="32"/>
      <c r="AD32" s="33"/>
      <c r="AE32" s="32"/>
      <c r="AF32" s="32"/>
      <c r="AG32" s="32"/>
      <c r="AH32" s="32"/>
      <c r="AI32" s="32"/>
      <c r="AJ32" s="32">
        <v>24</v>
      </c>
      <c r="AK32" s="32"/>
      <c r="AL32" s="32"/>
      <c r="AM32" s="32"/>
      <c r="AN32" s="32"/>
      <c r="AO32" s="32"/>
      <c r="AP32" s="32"/>
      <c r="AQ32" s="34"/>
    </row>
    <row r="33" spans="1:43" ht="121.5" thickTop="1" thickBot="1" x14ac:dyDescent="0.3">
      <c r="A33" s="18" t="s">
        <v>52</v>
      </c>
      <c r="B33" s="19" t="s">
        <v>53</v>
      </c>
      <c r="C33" s="19" t="s">
        <v>383</v>
      </c>
      <c r="D33" s="20" t="s">
        <v>116</v>
      </c>
      <c r="E33" s="21">
        <v>30</v>
      </c>
      <c r="F33" s="22" t="s">
        <v>117</v>
      </c>
      <c r="G33" s="23" t="s">
        <v>361</v>
      </c>
      <c r="H33" s="19" t="s">
        <v>48</v>
      </c>
      <c r="I33" s="24" t="s">
        <v>49</v>
      </c>
      <c r="J33" s="25">
        <v>29.8</v>
      </c>
      <c r="K33" s="26" t="s">
        <v>258</v>
      </c>
      <c r="L33" s="27">
        <v>13.38</v>
      </c>
      <c r="M33" s="26" t="s">
        <v>259</v>
      </c>
      <c r="N33" s="25">
        <v>22.9</v>
      </c>
      <c r="O33" s="26" t="s">
        <v>260</v>
      </c>
      <c r="P33" s="26" t="s">
        <v>251</v>
      </c>
      <c r="Q33" s="28">
        <v>22.03</v>
      </c>
      <c r="R33" s="29">
        <v>528.72</v>
      </c>
      <c r="S33" s="29"/>
      <c r="T33" s="29">
        <v>22</v>
      </c>
      <c r="U33" s="30">
        <v>528</v>
      </c>
      <c r="V33" s="29" t="s">
        <v>295</v>
      </c>
      <c r="W33" s="29" t="s">
        <v>322</v>
      </c>
      <c r="X33" s="29" t="s">
        <v>323</v>
      </c>
      <c r="Y33" s="32">
        <v>24</v>
      </c>
      <c r="Z33" s="32"/>
      <c r="AA33" s="32"/>
      <c r="AB33" s="32"/>
      <c r="AC33" s="32"/>
      <c r="AD33" s="33"/>
      <c r="AE33" s="32"/>
      <c r="AF33" s="32"/>
      <c r="AG33" s="32"/>
      <c r="AH33" s="32"/>
      <c r="AI33" s="32"/>
      <c r="AJ33" s="32">
        <v>24</v>
      </c>
      <c r="AK33" s="32"/>
      <c r="AL33" s="32"/>
      <c r="AM33" s="32"/>
      <c r="AN33" s="32"/>
      <c r="AO33" s="32"/>
      <c r="AP33" s="32"/>
      <c r="AQ33" s="34"/>
    </row>
    <row r="34" spans="1:43" ht="91.5" thickTop="1" thickBot="1" x14ac:dyDescent="0.3">
      <c r="A34" s="18" t="s">
        <v>44</v>
      </c>
      <c r="B34" s="19" t="s">
        <v>45</v>
      </c>
      <c r="C34" s="19" t="s">
        <v>383</v>
      </c>
      <c r="D34" s="20" t="s">
        <v>118</v>
      </c>
      <c r="E34" s="21">
        <v>31</v>
      </c>
      <c r="F34" s="22" t="s">
        <v>119</v>
      </c>
      <c r="G34" s="23" t="s">
        <v>120</v>
      </c>
      <c r="H34" s="19" t="s">
        <v>48</v>
      </c>
      <c r="I34" s="24" t="s">
        <v>49</v>
      </c>
      <c r="J34" s="25">
        <v>6078.1</v>
      </c>
      <c r="K34" s="26" t="s">
        <v>24</v>
      </c>
      <c r="L34" s="27">
        <v>5470</v>
      </c>
      <c r="M34" s="26" t="s">
        <v>21</v>
      </c>
      <c r="N34" s="25">
        <v>4350</v>
      </c>
      <c r="O34" s="26" t="s">
        <v>261</v>
      </c>
      <c r="P34" s="26" t="s">
        <v>262</v>
      </c>
      <c r="Q34" s="28">
        <v>5299.37</v>
      </c>
      <c r="R34" s="29">
        <v>5299.37</v>
      </c>
      <c r="S34" s="29"/>
      <c r="T34" s="29">
        <v>5299.37</v>
      </c>
      <c r="U34" s="30">
        <v>5299.37</v>
      </c>
      <c r="V34" s="29" t="s">
        <v>300</v>
      </c>
      <c r="W34" s="29" t="s">
        <v>331</v>
      </c>
      <c r="X34" s="29" t="s">
        <v>336</v>
      </c>
      <c r="Y34" s="32">
        <v>1</v>
      </c>
      <c r="Z34" s="32">
        <v>1</v>
      </c>
      <c r="AA34" s="32"/>
      <c r="AB34" s="32"/>
      <c r="AC34" s="32"/>
      <c r="AD34" s="33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4"/>
    </row>
    <row r="35" spans="1:43" ht="121.5" thickTop="1" thickBot="1" x14ac:dyDescent="0.3">
      <c r="A35" s="18" t="s">
        <v>52</v>
      </c>
      <c r="B35" s="19" t="s">
        <v>53</v>
      </c>
      <c r="C35" s="19" t="s">
        <v>383</v>
      </c>
      <c r="D35" s="20" t="s">
        <v>123</v>
      </c>
      <c r="E35" s="21">
        <v>32</v>
      </c>
      <c r="F35" s="22" t="s">
        <v>124</v>
      </c>
      <c r="G35" s="23" t="s">
        <v>362</v>
      </c>
      <c r="H35" s="19" t="s">
        <v>48</v>
      </c>
      <c r="I35" s="24" t="s">
        <v>49</v>
      </c>
      <c r="J35" s="25">
        <v>538</v>
      </c>
      <c r="K35" s="26" t="s">
        <v>263</v>
      </c>
      <c r="L35" s="27">
        <v>426.23</v>
      </c>
      <c r="M35" s="26" t="s">
        <v>264</v>
      </c>
      <c r="N35" s="25">
        <v>337</v>
      </c>
      <c r="O35" s="26" t="s">
        <v>265</v>
      </c>
      <c r="P35" s="26" t="s">
        <v>251</v>
      </c>
      <c r="Q35" s="28">
        <v>433.74</v>
      </c>
      <c r="R35" s="29">
        <v>40337.82</v>
      </c>
      <c r="S35" s="29"/>
      <c r="T35" s="29">
        <v>415.74</v>
      </c>
      <c r="U35" s="30">
        <v>38663.82</v>
      </c>
      <c r="V35" s="29" t="s">
        <v>292</v>
      </c>
      <c r="W35" s="29" t="s">
        <v>332</v>
      </c>
      <c r="X35" s="29" t="s">
        <v>333</v>
      </c>
      <c r="Y35" s="32">
        <v>93</v>
      </c>
      <c r="Z35" s="32"/>
      <c r="AA35" s="32"/>
      <c r="AB35" s="32"/>
      <c r="AC35" s="32"/>
      <c r="AD35" s="33">
        <v>15</v>
      </c>
      <c r="AE35" s="32"/>
      <c r="AF35" s="32">
        <v>6</v>
      </c>
      <c r="AG35" s="32"/>
      <c r="AH35" s="32">
        <v>5</v>
      </c>
      <c r="AI35" s="32"/>
      <c r="AJ35" s="32"/>
      <c r="AK35" s="32">
        <v>40</v>
      </c>
      <c r="AL35" s="32"/>
      <c r="AM35" s="32"/>
      <c r="AN35" s="32"/>
      <c r="AO35" s="32">
        <v>6</v>
      </c>
      <c r="AP35" s="32">
        <v>21</v>
      </c>
      <c r="AQ35" s="34"/>
    </row>
    <row r="36" spans="1:43" ht="106.5" thickTop="1" thickBot="1" x14ac:dyDescent="0.3">
      <c r="A36" s="35" t="s">
        <v>52</v>
      </c>
      <c r="B36" s="36" t="s">
        <v>53</v>
      </c>
      <c r="C36" s="51" t="s">
        <v>383</v>
      </c>
      <c r="D36" s="37" t="s">
        <v>125</v>
      </c>
      <c r="E36" s="38">
        <v>33</v>
      </c>
      <c r="F36" s="39" t="s">
        <v>126</v>
      </c>
      <c r="G36" s="40" t="s">
        <v>363</v>
      </c>
      <c r="H36" s="36" t="s">
        <v>48</v>
      </c>
      <c r="I36" s="41" t="s">
        <v>49</v>
      </c>
      <c r="J36" s="42">
        <v>1900</v>
      </c>
      <c r="K36" s="43" t="s">
        <v>266</v>
      </c>
      <c r="L36" s="44">
        <v>1235.77</v>
      </c>
      <c r="M36" s="43" t="s">
        <v>179</v>
      </c>
      <c r="N36" s="42">
        <v>1122.33</v>
      </c>
      <c r="O36" s="43" t="s">
        <v>267</v>
      </c>
      <c r="P36" s="43" t="s">
        <v>251</v>
      </c>
      <c r="Q36" s="45">
        <v>1419.37</v>
      </c>
      <c r="R36" s="46">
        <v>31226.14</v>
      </c>
      <c r="S36" s="46">
        <v>31226.14</v>
      </c>
      <c r="T36" s="46"/>
      <c r="U36" s="46" t="s">
        <v>208</v>
      </c>
      <c r="V36" s="46"/>
      <c r="W36" s="46"/>
      <c r="X36" s="46"/>
      <c r="Y36" s="47">
        <v>22</v>
      </c>
      <c r="Z36" s="47"/>
      <c r="AA36" s="47"/>
      <c r="AB36" s="47"/>
      <c r="AC36" s="47"/>
      <c r="AD36" s="47"/>
      <c r="AE36" s="48"/>
      <c r="AF36" s="48"/>
      <c r="AG36" s="48">
        <v>2</v>
      </c>
      <c r="AH36" s="48"/>
      <c r="AI36" s="48"/>
      <c r="AJ36" s="48">
        <v>20</v>
      </c>
      <c r="AK36" s="48"/>
      <c r="AL36" s="48"/>
      <c r="AM36" s="48"/>
      <c r="AN36" s="48"/>
      <c r="AO36" s="48"/>
      <c r="AP36" s="48"/>
      <c r="AQ36" s="49"/>
    </row>
    <row r="37" spans="1:43" ht="121.5" thickTop="1" thickBot="1" x14ac:dyDescent="0.3">
      <c r="A37" s="18" t="s">
        <v>52</v>
      </c>
      <c r="B37" s="19" t="s">
        <v>53</v>
      </c>
      <c r="C37" s="19" t="s">
        <v>383</v>
      </c>
      <c r="D37" s="20" t="s">
        <v>127</v>
      </c>
      <c r="E37" s="21">
        <v>34</v>
      </c>
      <c r="F37" s="22" t="s">
        <v>128</v>
      </c>
      <c r="G37" s="23" t="s">
        <v>364</v>
      </c>
      <c r="H37" s="19" t="s">
        <v>48</v>
      </c>
      <c r="I37" s="24" t="s">
        <v>49</v>
      </c>
      <c r="J37" s="25">
        <v>165882.1</v>
      </c>
      <c r="K37" s="26" t="s">
        <v>186</v>
      </c>
      <c r="L37" s="27">
        <v>227696</v>
      </c>
      <c r="M37" s="26" t="s">
        <v>187</v>
      </c>
      <c r="N37" s="25">
        <v>164780</v>
      </c>
      <c r="O37" s="26" t="s">
        <v>185</v>
      </c>
      <c r="P37" s="26" t="s">
        <v>178</v>
      </c>
      <c r="Q37" s="28">
        <v>186119.37</v>
      </c>
      <c r="R37" s="29">
        <v>558358.11</v>
      </c>
      <c r="S37" s="29"/>
      <c r="T37" s="29">
        <v>186119.37</v>
      </c>
      <c r="U37" s="30">
        <v>558358.11</v>
      </c>
      <c r="V37" s="29" t="s">
        <v>210</v>
      </c>
      <c r="W37" s="29" t="s">
        <v>316</v>
      </c>
      <c r="X37" s="29" t="s">
        <v>317</v>
      </c>
      <c r="Y37" s="32">
        <v>3</v>
      </c>
      <c r="Z37" s="32"/>
      <c r="AA37" s="32"/>
      <c r="AB37" s="32">
        <v>2</v>
      </c>
      <c r="AC37" s="32"/>
      <c r="AD37" s="33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>
        <v>1</v>
      </c>
      <c r="AQ37" s="34"/>
    </row>
    <row r="38" spans="1:43" ht="121.5" thickTop="1" thickBot="1" x14ac:dyDescent="0.3">
      <c r="A38" s="18" t="s">
        <v>44</v>
      </c>
      <c r="B38" s="19" t="s">
        <v>45</v>
      </c>
      <c r="C38" s="19" t="s">
        <v>383</v>
      </c>
      <c r="D38" s="20" t="s">
        <v>129</v>
      </c>
      <c r="E38" s="21">
        <v>35</v>
      </c>
      <c r="F38" s="22" t="s">
        <v>130</v>
      </c>
      <c r="G38" s="23" t="s">
        <v>365</v>
      </c>
      <c r="H38" s="19" t="s">
        <v>48</v>
      </c>
      <c r="I38" s="24" t="s">
        <v>49</v>
      </c>
      <c r="J38" s="25">
        <v>27000</v>
      </c>
      <c r="K38" s="26" t="s">
        <v>268</v>
      </c>
      <c r="L38" s="27">
        <v>24832.5</v>
      </c>
      <c r="M38" s="26" t="s">
        <v>269</v>
      </c>
      <c r="N38" s="25">
        <v>26980</v>
      </c>
      <c r="O38" s="26" t="s">
        <v>270</v>
      </c>
      <c r="P38" s="26" t="s">
        <v>251</v>
      </c>
      <c r="Q38" s="28">
        <v>26270.83</v>
      </c>
      <c r="R38" s="29">
        <v>52541.66</v>
      </c>
      <c r="S38" s="29"/>
      <c r="T38" s="29">
        <v>25597.99</v>
      </c>
      <c r="U38" s="30">
        <v>51195.98</v>
      </c>
      <c r="V38" s="29" t="s">
        <v>301</v>
      </c>
      <c r="W38" s="29" t="s">
        <v>306</v>
      </c>
      <c r="X38" s="29" t="s">
        <v>307</v>
      </c>
      <c r="Y38" s="32">
        <v>2</v>
      </c>
      <c r="Z38" s="32"/>
      <c r="AA38" s="32"/>
      <c r="AB38" s="32">
        <v>2</v>
      </c>
      <c r="AC38" s="32"/>
      <c r="AD38" s="33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4"/>
    </row>
    <row r="39" spans="1:43" ht="106.5" thickTop="1" thickBot="1" x14ac:dyDescent="0.3">
      <c r="A39" s="18" t="s">
        <v>44</v>
      </c>
      <c r="B39" s="19" t="s">
        <v>45</v>
      </c>
      <c r="C39" s="19" t="s">
        <v>383</v>
      </c>
      <c r="D39" s="20" t="s">
        <v>131</v>
      </c>
      <c r="E39" s="21">
        <v>36</v>
      </c>
      <c r="F39" s="22" t="s">
        <v>132</v>
      </c>
      <c r="G39" s="23" t="s">
        <v>366</v>
      </c>
      <c r="H39" s="19" t="s">
        <v>48</v>
      </c>
      <c r="I39" s="24" t="s">
        <v>49</v>
      </c>
      <c r="J39" s="25">
        <v>2133.62</v>
      </c>
      <c r="K39" s="26" t="s">
        <v>271</v>
      </c>
      <c r="L39" s="27">
        <v>3399</v>
      </c>
      <c r="M39" s="26" t="s">
        <v>249</v>
      </c>
      <c r="N39" s="25">
        <v>2463.12</v>
      </c>
      <c r="O39" s="26" t="s">
        <v>272</v>
      </c>
      <c r="P39" s="26" t="s">
        <v>251</v>
      </c>
      <c r="Q39" s="28">
        <v>2665.25</v>
      </c>
      <c r="R39" s="29">
        <v>135927.75</v>
      </c>
      <c r="S39" s="29"/>
      <c r="T39" s="29">
        <v>2234</v>
      </c>
      <c r="U39" s="30">
        <v>113934</v>
      </c>
      <c r="V39" s="29" t="s">
        <v>302</v>
      </c>
      <c r="W39" s="29" t="s">
        <v>308</v>
      </c>
      <c r="X39" s="29" t="s">
        <v>309</v>
      </c>
      <c r="Y39" s="32">
        <v>51</v>
      </c>
      <c r="Z39" s="32">
        <v>1</v>
      </c>
      <c r="AA39" s="32"/>
      <c r="AB39" s="32">
        <v>50</v>
      </c>
      <c r="AC39" s="32"/>
      <c r="AD39" s="33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4"/>
    </row>
    <row r="40" spans="1:43" ht="106.5" thickTop="1" thickBot="1" x14ac:dyDescent="0.3">
      <c r="A40" s="50" t="s">
        <v>44</v>
      </c>
      <c r="B40" s="51" t="s">
        <v>45</v>
      </c>
      <c r="C40" s="51" t="s">
        <v>383</v>
      </c>
      <c r="D40" s="52" t="s">
        <v>133</v>
      </c>
      <c r="E40" s="53">
        <v>37</v>
      </c>
      <c r="F40" s="54" t="s">
        <v>134</v>
      </c>
      <c r="G40" s="55" t="s">
        <v>367</v>
      </c>
      <c r="H40" s="51" t="s">
        <v>48</v>
      </c>
      <c r="I40" s="56" t="s">
        <v>49</v>
      </c>
      <c r="J40" s="57">
        <v>17999.900000000001</v>
      </c>
      <c r="K40" s="58" t="s">
        <v>188</v>
      </c>
      <c r="L40" s="59">
        <v>19999</v>
      </c>
      <c r="M40" s="58" t="s">
        <v>255</v>
      </c>
      <c r="N40" s="57">
        <v>18679</v>
      </c>
      <c r="O40" s="58" t="s">
        <v>250</v>
      </c>
      <c r="P40" s="58" t="s">
        <v>251</v>
      </c>
      <c r="Q40" s="60">
        <v>18892.63</v>
      </c>
      <c r="R40" s="61">
        <v>37785.26</v>
      </c>
      <c r="S40" s="61">
        <v>37785.26</v>
      </c>
      <c r="T40" s="61"/>
      <c r="U40" s="46" t="s">
        <v>28</v>
      </c>
      <c r="V40" s="61"/>
      <c r="W40" s="61"/>
      <c r="X40" s="61"/>
      <c r="Y40" s="48">
        <v>2</v>
      </c>
      <c r="Z40" s="48">
        <v>1</v>
      </c>
      <c r="AA40" s="48"/>
      <c r="AB40" s="48">
        <v>1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9"/>
    </row>
    <row r="41" spans="1:43" ht="121.5" thickTop="1" thickBot="1" x14ac:dyDescent="0.3">
      <c r="A41" s="18" t="s">
        <v>44</v>
      </c>
      <c r="B41" s="19" t="s">
        <v>45</v>
      </c>
      <c r="C41" s="19" t="s">
        <v>383</v>
      </c>
      <c r="D41" s="20" t="s">
        <v>137</v>
      </c>
      <c r="E41" s="21">
        <v>38</v>
      </c>
      <c r="F41" s="22" t="s">
        <v>138</v>
      </c>
      <c r="G41" s="23" t="s">
        <v>368</v>
      </c>
      <c r="H41" s="19" t="s">
        <v>48</v>
      </c>
      <c r="I41" s="24" t="s">
        <v>49</v>
      </c>
      <c r="J41" s="25">
        <v>1012.32</v>
      </c>
      <c r="K41" s="26" t="s">
        <v>220</v>
      </c>
      <c r="L41" s="27">
        <v>746</v>
      </c>
      <c r="M41" s="26" t="s">
        <v>23</v>
      </c>
      <c r="N41" s="25">
        <v>766.8</v>
      </c>
      <c r="O41" s="26" t="s">
        <v>192</v>
      </c>
      <c r="P41" s="26" t="s">
        <v>251</v>
      </c>
      <c r="Q41" s="28">
        <v>841.71</v>
      </c>
      <c r="R41" s="29">
        <v>6733.68</v>
      </c>
      <c r="S41" s="29"/>
      <c r="T41" s="29">
        <v>840</v>
      </c>
      <c r="U41" s="30">
        <v>6720</v>
      </c>
      <c r="V41" s="29" t="s">
        <v>295</v>
      </c>
      <c r="W41" s="29" t="s">
        <v>322</v>
      </c>
      <c r="X41" s="29" t="s">
        <v>323</v>
      </c>
      <c r="Y41" s="32">
        <v>8</v>
      </c>
      <c r="Z41" s="32"/>
      <c r="AA41" s="32"/>
      <c r="AB41" s="32">
        <v>8</v>
      </c>
      <c r="AC41" s="32"/>
      <c r="AD41" s="33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4"/>
    </row>
    <row r="42" spans="1:43" ht="106.5" thickTop="1" thickBot="1" x14ac:dyDescent="0.3">
      <c r="A42" s="18" t="s">
        <v>52</v>
      </c>
      <c r="B42" s="19" t="s">
        <v>53</v>
      </c>
      <c r="C42" s="19" t="s">
        <v>383</v>
      </c>
      <c r="D42" s="20" t="s">
        <v>139</v>
      </c>
      <c r="E42" s="21">
        <v>39</v>
      </c>
      <c r="F42" s="22" t="s">
        <v>140</v>
      </c>
      <c r="G42" s="23" t="s">
        <v>369</v>
      </c>
      <c r="H42" s="19" t="s">
        <v>48</v>
      </c>
      <c r="I42" s="24" t="s">
        <v>49</v>
      </c>
      <c r="J42" s="25">
        <v>14.5</v>
      </c>
      <c r="K42" s="26" t="s">
        <v>273</v>
      </c>
      <c r="L42" s="27">
        <v>24</v>
      </c>
      <c r="M42" s="26" t="s">
        <v>274</v>
      </c>
      <c r="N42" s="25">
        <v>13</v>
      </c>
      <c r="O42" s="26" t="s">
        <v>275</v>
      </c>
      <c r="P42" s="26" t="s">
        <v>251</v>
      </c>
      <c r="Q42" s="28">
        <v>17.170000000000002</v>
      </c>
      <c r="R42" s="29">
        <v>2283.61</v>
      </c>
      <c r="S42" s="29"/>
      <c r="T42" s="29">
        <v>17.170000000000002</v>
      </c>
      <c r="U42" s="30">
        <v>2283.61</v>
      </c>
      <c r="V42" s="29" t="s">
        <v>295</v>
      </c>
      <c r="W42" s="29" t="s">
        <v>322</v>
      </c>
      <c r="X42" s="29" t="s">
        <v>323</v>
      </c>
      <c r="Y42" s="32">
        <v>133</v>
      </c>
      <c r="Z42" s="32"/>
      <c r="AA42" s="32"/>
      <c r="AB42" s="32"/>
      <c r="AC42" s="32"/>
      <c r="AD42" s="33">
        <v>3</v>
      </c>
      <c r="AE42" s="32"/>
      <c r="AF42" s="32">
        <v>10</v>
      </c>
      <c r="AG42" s="32">
        <v>10</v>
      </c>
      <c r="AH42" s="32"/>
      <c r="AI42" s="32">
        <v>5</v>
      </c>
      <c r="AJ42" s="32"/>
      <c r="AK42" s="32">
        <v>40</v>
      </c>
      <c r="AL42" s="32"/>
      <c r="AM42" s="32">
        <v>10</v>
      </c>
      <c r="AN42" s="32">
        <v>5</v>
      </c>
      <c r="AO42" s="32">
        <v>10</v>
      </c>
      <c r="AP42" s="32">
        <v>40</v>
      </c>
      <c r="AQ42" s="34"/>
    </row>
    <row r="43" spans="1:43" ht="121.5" thickTop="1" thickBot="1" x14ac:dyDescent="0.3">
      <c r="A43" s="18" t="s">
        <v>44</v>
      </c>
      <c r="B43" s="19" t="s">
        <v>45</v>
      </c>
      <c r="C43" s="19" t="s">
        <v>383</v>
      </c>
      <c r="D43" s="20" t="s">
        <v>141</v>
      </c>
      <c r="E43" s="21">
        <v>40</v>
      </c>
      <c r="F43" s="22" t="s">
        <v>142</v>
      </c>
      <c r="G43" s="23" t="s">
        <v>370</v>
      </c>
      <c r="H43" s="19" t="s">
        <v>48</v>
      </c>
      <c r="I43" s="24" t="s">
        <v>49</v>
      </c>
      <c r="J43" s="25">
        <v>149.9</v>
      </c>
      <c r="K43" s="26" t="s">
        <v>276</v>
      </c>
      <c r="L43" s="27">
        <v>174.76</v>
      </c>
      <c r="M43" s="26" t="s">
        <v>277</v>
      </c>
      <c r="N43" s="25">
        <v>125.04</v>
      </c>
      <c r="O43" s="26" t="s">
        <v>179</v>
      </c>
      <c r="P43" s="26" t="s">
        <v>251</v>
      </c>
      <c r="Q43" s="28">
        <v>149.9</v>
      </c>
      <c r="R43" s="29">
        <v>7794.8</v>
      </c>
      <c r="S43" s="29"/>
      <c r="T43" s="29">
        <v>148.75</v>
      </c>
      <c r="U43" s="30">
        <v>7735</v>
      </c>
      <c r="V43" s="29" t="s">
        <v>303</v>
      </c>
      <c r="W43" s="29" t="s">
        <v>320</v>
      </c>
      <c r="X43" s="29" t="s">
        <v>321</v>
      </c>
      <c r="Y43" s="32">
        <v>52</v>
      </c>
      <c r="Z43" s="32"/>
      <c r="AA43" s="32"/>
      <c r="AB43" s="32">
        <v>48</v>
      </c>
      <c r="AC43" s="32"/>
      <c r="AD43" s="33"/>
      <c r="AE43" s="32"/>
      <c r="AF43" s="32"/>
      <c r="AG43" s="32"/>
      <c r="AH43" s="32"/>
      <c r="AI43" s="32"/>
      <c r="AJ43" s="32"/>
      <c r="AK43" s="32"/>
      <c r="AL43" s="32"/>
      <c r="AM43" s="32">
        <v>4</v>
      </c>
      <c r="AN43" s="32"/>
      <c r="AO43" s="32"/>
      <c r="AP43" s="32"/>
      <c r="AQ43" s="34"/>
    </row>
    <row r="44" spans="1:43" ht="121.5" thickTop="1" thickBot="1" x14ac:dyDescent="0.3">
      <c r="A44" s="18" t="s">
        <v>44</v>
      </c>
      <c r="B44" s="19" t="s">
        <v>45</v>
      </c>
      <c r="C44" s="19" t="s">
        <v>383</v>
      </c>
      <c r="D44" s="20" t="s">
        <v>143</v>
      </c>
      <c r="E44" s="21">
        <v>41</v>
      </c>
      <c r="F44" s="22" t="s">
        <v>144</v>
      </c>
      <c r="G44" s="23" t="s">
        <v>371</v>
      </c>
      <c r="H44" s="19" t="s">
        <v>48</v>
      </c>
      <c r="I44" s="24" t="s">
        <v>49</v>
      </c>
      <c r="J44" s="25">
        <v>654.24</v>
      </c>
      <c r="K44" s="26" t="s">
        <v>193</v>
      </c>
      <c r="L44" s="27">
        <v>746</v>
      </c>
      <c r="M44" s="26" t="s">
        <v>278</v>
      </c>
      <c r="N44" s="25">
        <v>766.8</v>
      </c>
      <c r="O44" s="26" t="s">
        <v>192</v>
      </c>
      <c r="P44" s="26" t="s">
        <v>251</v>
      </c>
      <c r="Q44" s="28">
        <v>722.35</v>
      </c>
      <c r="R44" s="29">
        <v>15891.7</v>
      </c>
      <c r="S44" s="29"/>
      <c r="T44" s="29">
        <v>200</v>
      </c>
      <c r="U44" s="30">
        <v>4400</v>
      </c>
      <c r="V44" s="29" t="s">
        <v>303</v>
      </c>
      <c r="W44" s="29" t="s">
        <v>320</v>
      </c>
      <c r="X44" s="29" t="s">
        <v>321</v>
      </c>
      <c r="Y44" s="32">
        <v>22</v>
      </c>
      <c r="Z44" s="32"/>
      <c r="AA44" s="32"/>
      <c r="AB44" s="32">
        <v>16</v>
      </c>
      <c r="AC44" s="32"/>
      <c r="AD44" s="33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>
        <v>6</v>
      </c>
      <c r="AQ44" s="34"/>
    </row>
    <row r="45" spans="1:43" ht="106.5" thickTop="1" thickBot="1" x14ac:dyDescent="0.3">
      <c r="A45" s="18" t="s">
        <v>52</v>
      </c>
      <c r="B45" s="19" t="s">
        <v>53</v>
      </c>
      <c r="C45" s="19" t="s">
        <v>383</v>
      </c>
      <c r="D45" s="20" t="s">
        <v>145</v>
      </c>
      <c r="E45" s="21">
        <v>42</v>
      </c>
      <c r="F45" s="22" t="s">
        <v>146</v>
      </c>
      <c r="G45" s="23" t="s">
        <v>372</v>
      </c>
      <c r="H45" s="19" t="s">
        <v>48</v>
      </c>
      <c r="I45" s="24" t="s">
        <v>49</v>
      </c>
      <c r="J45" s="25">
        <v>4751.12</v>
      </c>
      <c r="K45" s="26" t="s">
        <v>272</v>
      </c>
      <c r="L45" s="27">
        <v>3990</v>
      </c>
      <c r="M45" s="26" t="s">
        <v>279</v>
      </c>
      <c r="N45" s="25">
        <v>4246.5</v>
      </c>
      <c r="O45" s="26" t="s">
        <v>280</v>
      </c>
      <c r="P45" s="26" t="s">
        <v>251</v>
      </c>
      <c r="Q45" s="28">
        <v>4329.21</v>
      </c>
      <c r="R45" s="29">
        <v>173168.4</v>
      </c>
      <c r="S45" s="29"/>
      <c r="T45" s="29">
        <v>2822.92</v>
      </c>
      <c r="U45" s="30">
        <v>112916.8</v>
      </c>
      <c r="V45" s="29" t="s">
        <v>304</v>
      </c>
      <c r="W45" s="29" t="s">
        <v>327</v>
      </c>
      <c r="X45" s="29" t="s">
        <v>328</v>
      </c>
      <c r="Y45" s="32">
        <v>40</v>
      </c>
      <c r="Z45" s="32"/>
      <c r="AA45" s="32"/>
      <c r="AB45" s="32"/>
      <c r="AC45" s="32"/>
      <c r="AD45" s="33">
        <v>15</v>
      </c>
      <c r="AE45" s="32">
        <v>5</v>
      </c>
      <c r="AF45" s="32"/>
      <c r="AG45" s="32">
        <v>5</v>
      </c>
      <c r="AH45" s="32"/>
      <c r="AI45" s="32"/>
      <c r="AJ45" s="32"/>
      <c r="AK45" s="32"/>
      <c r="AL45" s="32">
        <v>10</v>
      </c>
      <c r="AM45" s="32">
        <v>5</v>
      </c>
      <c r="AN45" s="32"/>
      <c r="AO45" s="32"/>
      <c r="AP45" s="32"/>
      <c r="AQ45" s="34"/>
    </row>
    <row r="46" spans="1:43" ht="121.5" thickTop="1" thickBot="1" x14ac:dyDescent="0.3">
      <c r="A46" s="18" t="s">
        <v>44</v>
      </c>
      <c r="B46" s="19" t="s">
        <v>45</v>
      </c>
      <c r="C46" s="19" t="s">
        <v>383</v>
      </c>
      <c r="D46" s="20" t="s">
        <v>147</v>
      </c>
      <c r="E46" s="21">
        <v>43</v>
      </c>
      <c r="F46" s="22" t="s">
        <v>148</v>
      </c>
      <c r="G46" s="23" t="s">
        <v>373</v>
      </c>
      <c r="H46" s="19" t="s">
        <v>48</v>
      </c>
      <c r="I46" s="24" t="s">
        <v>49</v>
      </c>
      <c r="J46" s="25">
        <v>2990</v>
      </c>
      <c r="K46" s="26" t="s">
        <v>281</v>
      </c>
      <c r="L46" s="27">
        <v>2861.6</v>
      </c>
      <c r="M46" s="26" t="s">
        <v>194</v>
      </c>
      <c r="N46" s="25">
        <v>3128</v>
      </c>
      <c r="O46" s="26" t="s">
        <v>282</v>
      </c>
      <c r="P46" s="26" t="s">
        <v>251</v>
      </c>
      <c r="Q46" s="28">
        <v>2993.2</v>
      </c>
      <c r="R46" s="29">
        <v>26938.799999999999</v>
      </c>
      <c r="S46" s="29"/>
      <c r="T46" s="29">
        <v>2899.98</v>
      </c>
      <c r="U46" s="30">
        <v>26099.82</v>
      </c>
      <c r="V46" s="29" t="s">
        <v>297</v>
      </c>
      <c r="W46" s="29" t="s">
        <v>314</v>
      </c>
      <c r="X46" s="29" t="s">
        <v>315</v>
      </c>
      <c r="Y46" s="32">
        <v>9</v>
      </c>
      <c r="Z46" s="32"/>
      <c r="AA46" s="32">
        <v>1</v>
      </c>
      <c r="AB46" s="32">
        <v>8</v>
      </c>
      <c r="AC46" s="32"/>
      <c r="AD46" s="33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4"/>
    </row>
    <row r="47" spans="1:43" ht="121.5" thickTop="1" thickBot="1" x14ac:dyDescent="0.3">
      <c r="A47" s="18" t="s">
        <v>44</v>
      </c>
      <c r="B47" s="19" t="s">
        <v>45</v>
      </c>
      <c r="C47" s="19" t="s">
        <v>383</v>
      </c>
      <c r="D47" s="20" t="s">
        <v>149</v>
      </c>
      <c r="E47" s="21">
        <v>44</v>
      </c>
      <c r="F47" s="22" t="s">
        <v>150</v>
      </c>
      <c r="G47" s="23" t="s">
        <v>374</v>
      </c>
      <c r="H47" s="19" t="s">
        <v>48</v>
      </c>
      <c r="I47" s="24" t="s">
        <v>49</v>
      </c>
      <c r="J47" s="25">
        <v>385.92</v>
      </c>
      <c r="K47" s="26" t="s">
        <v>179</v>
      </c>
      <c r="L47" s="27">
        <v>286.2</v>
      </c>
      <c r="M47" s="26" t="s">
        <v>195</v>
      </c>
      <c r="N47" s="25">
        <v>338.92</v>
      </c>
      <c r="O47" s="26" t="s">
        <v>196</v>
      </c>
      <c r="P47" s="26" t="s">
        <v>251</v>
      </c>
      <c r="Q47" s="28">
        <v>337.01</v>
      </c>
      <c r="R47" s="29">
        <v>4381.13</v>
      </c>
      <c r="S47" s="29"/>
      <c r="T47" s="29">
        <v>320</v>
      </c>
      <c r="U47" s="30">
        <v>4160</v>
      </c>
      <c r="V47" s="29" t="s">
        <v>295</v>
      </c>
      <c r="W47" s="29" t="s">
        <v>322</v>
      </c>
      <c r="X47" s="29" t="s">
        <v>323</v>
      </c>
      <c r="Y47" s="32">
        <v>13</v>
      </c>
      <c r="Z47" s="32"/>
      <c r="AA47" s="32">
        <v>5</v>
      </c>
      <c r="AB47" s="32">
        <v>8</v>
      </c>
      <c r="AC47" s="32"/>
      <c r="AD47" s="33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4"/>
    </row>
    <row r="48" spans="1:43" ht="151.5" thickTop="1" thickBot="1" x14ac:dyDescent="0.3">
      <c r="A48" s="18" t="s">
        <v>52</v>
      </c>
      <c r="B48" s="19" t="s">
        <v>53</v>
      </c>
      <c r="C48" s="19" t="s">
        <v>383</v>
      </c>
      <c r="D48" s="20" t="s">
        <v>151</v>
      </c>
      <c r="E48" s="21">
        <v>45</v>
      </c>
      <c r="F48" s="22" t="s">
        <v>152</v>
      </c>
      <c r="G48" s="23" t="s">
        <v>375</v>
      </c>
      <c r="H48" s="19" t="s">
        <v>153</v>
      </c>
      <c r="I48" s="24" t="s">
        <v>49</v>
      </c>
      <c r="J48" s="25">
        <v>2290</v>
      </c>
      <c r="K48" s="26" t="s">
        <v>197</v>
      </c>
      <c r="L48" s="27">
        <v>2034.27</v>
      </c>
      <c r="M48" s="26" t="s">
        <v>179</v>
      </c>
      <c r="N48" s="25">
        <v>2840.4</v>
      </c>
      <c r="O48" s="26" t="s">
        <v>283</v>
      </c>
      <c r="P48" s="26" t="s">
        <v>251</v>
      </c>
      <c r="Q48" s="28">
        <v>2388.2199999999998</v>
      </c>
      <c r="R48" s="29">
        <v>2388.2199999999998</v>
      </c>
      <c r="S48" s="29"/>
      <c r="T48" s="29">
        <v>2289.8000000000002</v>
      </c>
      <c r="U48" s="30">
        <v>2289.8000000000002</v>
      </c>
      <c r="V48" s="29" t="s">
        <v>295</v>
      </c>
      <c r="W48" s="29" t="s">
        <v>322</v>
      </c>
      <c r="X48" s="29" t="s">
        <v>323</v>
      </c>
      <c r="Y48" s="32">
        <v>1</v>
      </c>
      <c r="Z48" s="32"/>
      <c r="AA48" s="32"/>
      <c r="AB48" s="32"/>
      <c r="AC48" s="32"/>
      <c r="AD48" s="33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4">
        <v>1</v>
      </c>
    </row>
    <row r="49" spans="1:43" ht="121.5" thickTop="1" thickBot="1" x14ac:dyDescent="0.3">
      <c r="A49" s="35" t="s">
        <v>52</v>
      </c>
      <c r="B49" s="36" t="s">
        <v>53</v>
      </c>
      <c r="C49" s="51" t="s">
        <v>383</v>
      </c>
      <c r="D49" s="37" t="s">
        <v>154</v>
      </c>
      <c r="E49" s="38">
        <v>46</v>
      </c>
      <c r="F49" s="39" t="s">
        <v>155</v>
      </c>
      <c r="G49" s="40" t="s">
        <v>156</v>
      </c>
      <c r="H49" s="36" t="s">
        <v>90</v>
      </c>
      <c r="I49" s="41" t="s">
        <v>49</v>
      </c>
      <c r="J49" s="42">
        <v>20</v>
      </c>
      <c r="K49" s="43" t="s">
        <v>198</v>
      </c>
      <c r="L49" s="44">
        <v>25</v>
      </c>
      <c r="M49" s="43" t="s">
        <v>284</v>
      </c>
      <c r="N49" s="42">
        <v>21.32</v>
      </c>
      <c r="O49" s="43" t="s">
        <v>285</v>
      </c>
      <c r="P49" s="43" t="s">
        <v>251</v>
      </c>
      <c r="Q49" s="45">
        <v>22.11</v>
      </c>
      <c r="R49" s="46">
        <v>331.65</v>
      </c>
      <c r="S49" s="46">
        <v>331.65</v>
      </c>
      <c r="T49" s="46"/>
      <c r="U49" s="46" t="s">
        <v>208</v>
      </c>
      <c r="V49" s="46"/>
      <c r="W49" s="46"/>
      <c r="X49" s="46"/>
      <c r="Y49" s="47">
        <v>15</v>
      </c>
      <c r="Z49" s="47"/>
      <c r="AA49" s="47"/>
      <c r="AB49" s="47"/>
      <c r="AC49" s="47"/>
      <c r="AD49" s="47"/>
      <c r="AE49" s="48"/>
      <c r="AF49" s="48"/>
      <c r="AG49" s="48"/>
      <c r="AH49" s="48"/>
      <c r="AI49" s="48"/>
      <c r="AJ49" s="48"/>
      <c r="AK49" s="48"/>
      <c r="AL49" s="48"/>
      <c r="AM49" s="48"/>
      <c r="AN49" s="48">
        <v>15</v>
      </c>
      <c r="AO49" s="48"/>
      <c r="AP49" s="48"/>
      <c r="AQ49" s="49"/>
    </row>
    <row r="50" spans="1:43" ht="121.5" thickTop="1" thickBot="1" x14ac:dyDescent="0.3">
      <c r="A50" s="18" t="s">
        <v>52</v>
      </c>
      <c r="B50" s="19" t="s">
        <v>53</v>
      </c>
      <c r="C50" s="19" t="s">
        <v>383</v>
      </c>
      <c r="D50" s="20" t="s">
        <v>159</v>
      </c>
      <c r="E50" s="21">
        <v>47</v>
      </c>
      <c r="F50" s="22" t="s">
        <v>160</v>
      </c>
      <c r="G50" s="23" t="s">
        <v>376</v>
      </c>
      <c r="H50" s="19" t="s">
        <v>48</v>
      </c>
      <c r="I50" s="24" t="s">
        <v>49</v>
      </c>
      <c r="J50" s="25">
        <v>225</v>
      </c>
      <c r="K50" s="26" t="s">
        <v>286</v>
      </c>
      <c r="L50" s="27">
        <v>250.01</v>
      </c>
      <c r="M50" s="26" t="s">
        <v>248</v>
      </c>
      <c r="N50" s="25">
        <v>258.89999999999998</v>
      </c>
      <c r="O50" s="26" t="s">
        <v>255</v>
      </c>
      <c r="P50" s="26" t="s">
        <v>251</v>
      </c>
      <c r="Q50" s="28">
        <v>244.64</v>
      </c>
      <c r="R50" s="29">
        <v>11008.8</v>
      </c>
      <c r="S50" s="29"/>
      <c r="T50" s="29">
        <v>137.94</v>
      </c>
      <c r="U50" s="30">
        <v>6207.3</v>
      </c>
      <c r="V50" s="29" t="s">
        <v>294</v>
      </c>
      <c r="W50" s="29" t="s">
        <v>329</v>
      </c>
      <c r="X50" s="29" t="s">
        <v>330</v>
      </c>
      <c r="Y50" s="32">
        <v>45</v>
      </c>
      <c r="Z50" s="32"/>
      <c r="AA50" s="32"/>
      <c r="AB50" s="32"/>
      <c r="AC50" s="32"/>
      <c r="AD50" s="32">
        <v>15</v>
      </c>
      <c r="AE50" s="32"/>
      <c r="AF50" s="32"/>
      <c r="AG50" s="32"/>
      <c r="AH50" s="32"/>
      <c r="AI50" s="32">
        <v>5</v>
      </c>
      <c r="AJ50" s="32"/>
      <c r="AK50" s="32">
        <v>20</v>
      </c>
      <c r="AL50" s="32"/>
      <c r="AM50" s="32">
        <v>5</v>
      </c>
      <c r="AN50" s="32"/>
      <c r="AO50" s="32"/>
      <c r="AP50" s="32"/>
      <c r="AQ50" s="34"/>
    </row>
    <row r="51" spans="1:43" ht="76.5" thickTop="1" thickBot="1" x14ac:dyDescent="0.3">
      <c r="A51" s="18" t="s">
        <v>52</v>
      </c>
      <c r="B51" s="19" t="s">
        <v>53</v>
      </c>
      <c r="C51" s="19" t="s">
        <v>383</v>
      </c>
      <c r="D51" s="20" t="s">
        <v>161</v>
      </c>
      <c r="E51" s="21">
        <v>48</v>
      </c>
      <c r="F51" s="22" t="s">
        <v>162</v>
      </c>
      <c r="G51" s="23" t="s">
        <v>163</v>
      </c>
      <c r="H51" s="19" t="s">
        <v>48</v>
      </c>
      <c r="I51" s="24" t="s">
        <v>49</v>
      </c>
      <c r="J51" s="25">
        <v>39.9</v>
      </c>
      <c r="K51" s="26" t="s">
        <v>287</v>
      </c>
      <c r="L51" s="27">
        <v>37.299999999999997</v>
      </c>
      <c r="M51" s="26" t="s">
        <v>288</v>
      </c>
      <c r="N51" s="25">
        <v>39.369999999999997</v>
      </c>
      <c r="O51" s="26" t="s">
        <v>201</v>
      </c>
      <c r="P51" s="26" t="s">
        <v>251</v>
      </c>
      <c r="Q51" s="28">
        <v>38.86</v>
      </c>
      <c r="R51" s="29">
        <v>1204.6600000000001</v>
      </c>
      <c r="S51" s="29"/>
      <c r="T51" s="29">
        <v>38</v>
      </c>
      <c r="U51" s="30">
        <v>1178</v>
      </c>
      <c r="V51" s="29" t="s">
        <v>305</v>
      </c>
      <c r="W51" s="29" t="s">
        <v>326</v>
      </c>
      <c r="X51" s="29" t="s">
        <v>334</v>
      </c>
      <c r="Y51" s="32">
        <v>31</v>
      </c>
      <c r="Z51" s="32"/>
      <c r="AA51" s="32"/>
      <c r="AB51" s="32"/>
      <c r="AC51" s="32"/>
      <c r="AD51" s="32">
        <v>4</v>
      </c>
      <c r="AE51" s="32">
        <v>4</v>
      </c>
      <c r="AF51" s="32"/>
      <c r="AG51" s="32">
        <v>10</v>
      </c>
      <c r="AH51" s="32">
        <v>5</v>
      </c>
      <c r="AI51" s="32">
        <v>2</v>
      </c>
      <c r="AJ51" s="32"/>
      <c r="AK51" s="32"/>
      <c r="AL51" s="32">
        <v>5</v>
      </c>
      <c r="AM51" s="32"/>
      <c r="AN51" s="32"/>
      <c r="AO51" s="32"/>
      <c r="AP51" s="32">
        <v>1</v>
      </c>
      <c r="AQ51" s="34"/>
    </row>
    <row r="52" spans="1:43" ht="90.75" thickTop="1" x14ac:dyDescent="0.25">
      <c r="A52" s="62" t="s">
        <v>52</v>
      </c>
      <c r="B52" s="63" t="s">
        <v>53</v>
      </c>
      <c r="C52" s="19" t="s">
        <v>383</v>
      </c>
      <c r="D52" s="64" t="s">
        <v>164</v>
      </c>
      <c r="E52" s="21">
        <v>49</v>
      </c>
      <c r="F52" s="65" t="s">
        <v>165</v>
      </c>
      <c r="G52" s="66" t="s">
        <v>166</v>
      </c>
      <c r="H52" s="63" t="s">
        <v>48</v>
      </c>
      <c r="I52" s="67" t="s">
        <v>49</v>
      </c>
      <c r="J52" s="25">
        <v>765</v>
      </c>
      <c r="K52" s="26" t="s">
        <v>289</v>
      </c>
      <c r="L52" s="27">
        <v>914.2</v>
      </c>
      <c r="M52" s="26" t="s">
        <v>290</v>
      </c>
      <c r="N52" s="25">
        <v>609.99</v>
      </c>
      <c r="O52" s="26" t="s">
        <v>291</v>
      </c>
      <c r="P52" s="26" t="s">
        <v>251</v>
      </c>
      <c r="Q52" s="68">
        <v>763.06</v>
      </c>
      <c r="R52" s="69">
        <v>26707.1</v>
      </c>
      <c r="S52" s="69"/>
      <c r="T52" s="69">
        <v>544</v>
      </c>
      <c r="U52" s="30">
        <v>19040</v>
      </c>
      <c r="V52" s="29" t="s">
        <v>305</v>
      </c>
      <c r="W52" s="69" t="s">
        <v>326</v>
      </c>
      <c r="X52" s="69" t="s">
        <v>335</v>
      </c>
      <c r="Y52" s="70">
        <v>35</v>
      </c>
      <c r="Z52" s="70"/>
      <c r="AA52" s="70"/>
      <c r="AB52" s="70"/>
      <c r="AC52" s="70"/>
      <c r="AD52" s="71">
        <v>5</v>
      </c>
      <c r="AE52" s="70"/>
      <c r="AF52" s="70">
        <v>10</v>
      </c>
      <c r="AG52" s="70"/>
      <c r="AH52" s="70"/>
      <c r="AI52" s="70"/>
      <c r="AJ52" s="70"/>
      <c r="AK52" s="70"/>
      <c r="AL52" s="70">
        <v>5</v>
      </c>
      <c r="AM52" s="70">
        <v>5</v>
      </c>
      <c r="AN52" s="70"/>
      <c r="AO52" s="70">
        <v>10</v>
      </c>
      <c r="AP52" s="70"/>
      <c r="AQ52" s="72"/>
    </row>
    <row r="53" spans="1:43" ht="120.75" thickBot="1" x14ac:dyDescent="0.3">
      <c r="A53" s="73" t="s">
        <v>44</v>
      </c>
      <c r="B53" s="74" t="s">
        <v>45</v>
      </c>
      <c r="C53" s="19" t="s">
        <v>383</v>
      </c>
      <c r="D53" s="73" t="s">
        <v>167</v>
      </c>
      <c r="E53" s="21">
        <v>50</v>
      </c>
      <c r="F53" s="75" t="s">
        <v>168</v>
      </c>
      <c r="G53" s="76" t="s">
        <v>377</v>
      </c>
      <c r="H53" s="74" t="s">
        <v>48</v>
      </c>
      <c r="I53" s="24" t="s">
        <v>49</v>
      </c>
      <c r="J53" s="25">
        <v>497.9</v>
      </c>
      <c r="K53" s="26" t="s">
        <v>202</v>
      </c>
      <c r="L53" s="27">
        <v>497.01</v>
      </c>
      <c r="M53" s="26" t="s">
        <v>179</v>
      </c>
      <c r="N53" s="25">
        <v>499</v>
      </c>
      <c r="O53" s="26" t="s">
        <v>203</v>
      </c>
      <c r="P53" s="26" t="s">
        <v>251</v>
      </c>
      <c r="Q53" s="77">
        <v>497.97</v>
      </c>
      <c r="R53" s="78">
        <v>3983.76</v>
      </c>
      <c r="S53" s="78"/>
      <c r="T53" s="78">
        <v>225</v>
      </c>
      <c r="U53" s="30">
        <v>1800</v>
      </c>
      <c r="V53" s="79" t="s">
        <v>303</v>
      </c>
      <c r="W53" s="29" t="s">
        <v>320</v>
      </c>
      <c r="X53" s="29" t="s">
        <v>321</v>
      </c>
      <c r="Y53" s="80">
        <v>8</v>
      </c>
      <c r="Z53" s="141"/>
      <c r="AA53" s="141"/>
      <c r="AB53" s="141">
        <v>8</v>
      </c>
      <c r="AC53" s="141"/>
      <c r="AD53" s="142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3" ht="26.25" thickBot="1" x14ac:dyDescent="0.3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2" t="s">
        <v>207</v>
      </c>
      <c r="R54" s="83">
        <v>1458103.1999999997</v>
      </c>
      <c r="S54" s="84">
        <v>222194.99000000002</v>
      </c>
      <c r="T54" s="85"/>
      <c r="U54" s="86">
        <v>1095255.74</v>
      </c>
      <c r="V54" s="87"/>
      <c r="W54" s="87"/>
      <c r="X54" s="87"/>
      <c r="Y54" s="88">
        <f>SUM(Y4:Y53)</f>
        <v>13077</v>
      </c>
      <c r="Z54" s="150">
        <f>SUM(Z4:AQ53)</f>
        <v>13077</v>
      </c>
      <c r="AA54" s="149"/>
      <c r="AB54" s="149"/>
      <c r="AC54" s="143"/>
      <c r="AD54" s="143"/>
      <c r="AE54" s="143"/>
      <c r="AF54" s="14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</row>
    <row r="55" spans="1:43" ht="26.25" thickBot="1" x14ac:dyDescent="0.3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90" t="s">
        <v>205</v>
      </c>
      <c r="T55" s="81"/>
      <c r="U55" s="91" t="s">
        <v>206</v>
      </c>
      <c r="V55" s="92"/>
      <c r="W55" s="92"/>
      <c r="X55" s="92"/>
      <c r="Y55" s="92"/>
      <c r="Z55" s="150"/>
      <c r="AA55" s="149"/>
      <c r="AB55" s="149"/>
      <c r="AC55" s="143"/>
      <c r="AD55" s="143"/>
      <c r="AE55" s="143"/>
      <c r="AF55" s="14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</row>
    <row r="56" spans="1:43" ht="18.75" thickBot="1" x14ac:dyDescent="0.3">
      <c r="A56" s="152" t="s">
        <v>2</v>
      </c>
      <c r="B56" s="153"/>
      <c r="C56" s="153"/>
      <c r="D56" s="153"/>
      <c r="E56" s="153"/>
      <c r="F56" s="153"/>
      <c r="G56" s="154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93"/>
      <c r="T56" s="94"/>
      <c r="U56" s="1"/>
      <c r="V56" s="87"/>
      <c r="W56" s="87"/>
      <c r="X56" s="87"/>
      <c r="Y56" s="88"/>
      <c r="Z56" s="95">
        <f>Y54-Z54</f>
        <v>0</v>
      </c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</row>
    <row r="57" spans="1:43" ht="18.75" thickBot="1" x14ac:dyDescent="0.3">
      <c r="A57" s="96"/>
      <c r="B57" s="97"/>
      <c r="C57" s="97"/>
      <c r="D57" s="97"/>
      <c r="E57" s="97"/>
      <c r="F57" s="97"/>
      <c r="G57" s="97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98" t="s">
        <v>209</v>
      </c>
      <c r="T57" s="99">
        <v>1095255.74</v>
      </c>
      <c r="U57" s="1"/>
      <c r="V57" s="87"/>
      <c r="W57" s="87"/>
      <c r="X57" s="87"/>
      <c r="Y57" s="88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ht="18.75" thickBot="1" x14ac:dyDescent="0.3">
      <c r="A58" s="96"/>
      <c r="B58" s="97"/>
      <c r="C58" s="97"/>
      <c r="D58" s="97"/>
      <c r="E58" s="97"/>
      <c r="F58" s="97"/>
      <c r="G58" s="97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98" t="s">
        <v>4</v>
      </c>
      <c r="T58" s="99">
        <v>0</v>
      </c>
      <c r="U58" s="1"/>
      <c r="V58" s="87">
        <v>1095255.74</v>
      </c>
      <c r="W58" s="87"/>
      <c r="X58" s="87"/>
      <c r="Y58" s="88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ht="18.75" thickBot="1" x14ac:dyDescent="0.3">
      <c r="A59" s="96"/>
      <c r="B59" s="97"/>
      <c r="C59" s="97"/>
      <c r="D59" s="97"/>
      <c r="E59" s="97"/>
      <c r="F59" s="97"/>
      <c r="G59" s="97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93"/>
      <c r="T59" s="94"/>
      <c r="U59" s="1"/>
      <c r="V59" s="87"/>
      <c r="W59" s="87"/>
      <c r="X59" s="87"/>
      <c r="Y59" s="88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ht="151.5" thickTop="1" thickBot="1" x14ac:dyDescent="0.3">
      <c r="A60" s="100" t="s">
        <v>52</v>
      </c>
      <c r="B60" s="101" t="s">
        <v>53</v>
      </c>
      <c r="C60" s="101" t="s">
        <v>383</v>
      </c>
      <c r="D60" s="102" t="s">
        <v>88</v>
      </c>
      <c r="E60" s="103">
        <v>18</v>
      </c>
      <c r="F60" s="104" t="s">
        <v>89</v>
      </c>
      <c r="G60" s="105" t="s">
        <v>378</v>
      </c>
      <c r="H60" s="106" t="s">
        <v>48</v>
      </c>
      <c r="I60" s="107" t="s">
        <v>49</v>
      </c>
      <c r="J60" s="108">
        <v>6900</v>
      </c>
      <c r="K60" s="109" t="s">
        <v>181</v>
      </c>
      <c r="L60" s="108"/>
      <c r="M60" s="109"/>
      <c r="N60" s="108"/>
      <c r="O60" s="109"/>
      <c r="P60" s="110" t="s">
        <v>178</v>
      </c>
      <c r="Q60" s="111">
        <v>6900</v>
      </c>
      <c r="R60" s="112">
        <v>55200</v>
      </c>
      <c r="S60" s="112"/>
      <c r="T60" s="112">
        <v>0</v>
      </c>
      <c r="U60" s="113"/>
      <c r="V60" s="112"/>
      <c r="W60" s="112"/>
      <c r="X60" s="112"/>
      <c r="Y60" s="114">
        <v>8</v>
      </c>
      <c r="Z60" s="114"/>
      <c r="AA60" s="114"/>
      <c r="AB60" s="114"/>
      <c r="AC60" s="114"/>
      <c r="AD60" s="114"/>
      <c r="AE60" s="114">
        <v>1</v>
      </c>
      <c r="AF60" s="114">
        <v>1</v>
      </c>
      <c r="AG60" s="114"/>
      <c r="AH60" s="114">
        <v>2</v>
      </c>
      <c r="AI60" s="114"/>
      <c r="AJ60" s="114"/>
      <c r="AK60" s="114"/>
      <c r="AL60" s="114">
        <v>1</v>
      </c>
      <c r="AM60" s="114"/>
      <c r="AN60" s="114"/>
      <c r="AO60" s="114">
        <v>1</v>
      </c>
      <c r="AP60" s="114">
        <v>2</v>
      </c>
      <c r="AQ60" s="115"/>
    </row>
    <row r="61" spans="1:43" ht="121.5" thickTop="1" thickBot="1" x14ac:dyDescent="0.3">
      <c r="A61" s="116" t="s">
        <v>44</v>
      </c>
      <c r="B61" s="106" t="s">
        <v>45</v>
      </c>
      <c r="C61" s="106" t="s">
        <v>383</v>
      </c>
      <c r="D61" s="117" t="s">
        <v>121</v>
      </c>
      <c r="E61" s="118">
        <v>33</v>
      </c>
      <c r="F61" s="119" t="s">
        <v>122</v>
      </c>
      <c r="G61" s="120" t="s">
        <v>379</v>
      </c>
      <c r="H61" s="106" t="s">
        <v>48</v>
      </c>
      <c r="I61" s="107" t="s">
        <v>49</v>
      </c>
      <c r="J61" s="108">
        <v>1200</v>
      </c>
      <c r="K61" s="110" t="s">
        <v>184</v>
      </c>
      <c r="L61" s="108"/>
      <c r="M61" s="109"/>
      <c r="N61" s="121"/>
      <c r="O61" s="109"/>
      <c r="P61" s="110" t="s">
        <v>178</v>
      </c>
      <c r="Q61" s="111">
        <v>1200</v>
      </c>
      <c r="R61" s="112">
        <v>24000</v>
      </c>
      <c r="S61" s="112"/>
      <c r="T61" s="112">
        <v>0</v>
      </c>
      <c r="U61" s="113"/>
      <c r="V61" s="112"/>
      <c r="W61" s="112"/>
      <c r="X61" s="112"/>
      <c r="Y61" s="114">
        <v>20</v>
      </c>
      <c r="Z61" s="114"/>
      <c r="AA61" s="114"/>
      <c r="AB61" s="114">
        <v>20</v>
      </c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5"/>
    </row>
    <row r="62" spans="1:43" ht="136.5" thickTop="1" thickBot="1" x14ac:dyDescent="0.3">
      <c r="A62" s="116" t="s">
        <v>44</v>
      </c>
      <c r="B62" s="106" t="s">
        <v>45</v>
      </c>
      <c r="C62" s="106" t="s">
        <v>383</v>
      </c>
      <c r="D62" s="117" t="s">
        <v>135</v>
      </c>
      <c r="E62" s="118">
        <v>40</v>
      </c>
      <c r="F62" s="119" t="s">
        <v>136</v>
      </c>
      <c r="G62" s="120" t="s">
        <v>380</v>
      </c>
      <c r="H62" s="106" t="s">
        <v>48</v>
      </c>
      <c r="I62" s="107" t="s">
        <v>49</v>
      </c>
      <c r="J62" s="108">
        <v>68500</v>
      </c>
      <c r="K62" s="110" t="s">
        <v>189</v>
      </c>
      <c r="L62" s="108">
        <v>64304.41</v>
      </c>
      <c r="M62" s="109" t="s">
        <v>190</v>
      </c>
      <c r="N62" s="108">
        <v>61089.19</v>
      </c>
      <c r="O62" s="109" t="s">
        <v>191</v>
      </c>
      <c r="P62" s="110" t="s">
        <v>178</v>
      </c>
      <c r="Q62" s="111">
        <v>64631.199999999997</v>
      </c>
      <c r="R62" s="112">
        <v>64631.199999999997</v>
      </c>
      <c r="S62" s="112"/>
      <c r="T62" s="112">
        <v>0</v>
      </c>
      <c r="U62" s="113"/>
      <c r="V62" s="112"/>
      <c r="W62" s="112"/>
      <c r="X62" s="112"/>
      <c r="Y62" s="114">
        <v>1</v>
      </c>
      <c r="Z62" s="114"/>
      <c r="AA62" s="114"/>
      <c r="AB62" s="114">
        <v>1</v>
      </c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5"/>
    </row>
    <row r="63" spans="1:43" ht="121.5" thickTop="1" thickBot="1" x14ac:dyDescent="0.3">
      <c r="A63" s="116" t="s">
        <v>52</v>
      </c>
      <c r="B63" s="106" t="s">
        <v>53</v>
      </c>
      <c r="C63" s="106" t="s">
        <v>383</v>
      </c>
      <c r="D63" s="117" t="s">
        <v>157</v>
      </c>
      <c r="E63" s="118">
        <v>50</v>
      </c>
      <c r="F63" s="119" t="s">
        <v>158</v>
      </c>
      <c r="G63" s="120" t="s">
        <v>381</v>
      </c>
      <c r="H63" s="106" t="s">
        <v>48</v>
      </c>
      <c r="I63" s="107" t="s">
        <v>49</v>
      </c>
      <c r="J63" s="108">
        <v>349</v>
      </c>
      <c r="K63" s="109" t="s">
        <v>182</v>
      </c>
      <c r="L63" s="108">
        <v>299</v>
      </c>
      <c r="M63" s="122" t="s">
        <v>199</v>
      </c>
      <c r="N63" s="108">
        <v>379</v>
      </c>
      <c r="O63" s="109" t="s">
        <v>200</v>
      </c>
      <c r="P63" s="110" t="s">
        <v>178</v>
      </c>
      <c r="Q63" s="111">
        <v>342.33</v>
      </c>
      <c r="R63" s="112">
        <v>1369.32</v>
      </c>
      <c r="S63" s="112"/>
      <c r="T63" s="112">
        <v>0</v>
      </c>
      <c r="U63" s="113"/>
      <c r="V63" s="112"/>
      <c r="W63" s="112"/>
      <c r="X63" s="112"/>
      <c r="Y63" s="114">
        <v>4</v>
      </c>
      <c r="Z63" s="114"/>
      <c r="AA63" s="114"/>
      <c r="AB63" s="114"/>
      <c r="AC63" s="114"/>
      <c r="AD63" s="114"/>
      <c r="AE63" s="114"/>
      <c r="AF63" s="114"/>
      <c r="AG63" s="114">
        <v>2</v>
      </c>
      <c r="AH63" s="114">
        <v>2</v>
      </c>
      <c r="AI63" s="114"/>
      <c r="AJ63" s="114"/>
      <c r="AK63" s="114"/>
      <c r="AL63" s="114"/>
      <c r="AM63" s="114"/>
      <c r="AN63" s="114"/>
      <c r="AO63" s="114"/>
      <c r="AP63" s="114"/>
      <c r="AQ63" s="115"/>
    </row>
    <row r="64" spans="1:43" ht="15.75" thickTop="1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93"/>
      <c r="T64" s="94"/>
      <c r="U64" s="1"/>
      <c r="V64" s="87"/>
      <c r="W64" s="87"/>
      <c r="X64" s="87"/>
      <c r="Y64" s="87"/>
      <c r="Z64" s="123"/>
      <c r="AA64" s="123"/>
      <c r="AB64" s="123"/>
      <c r="AC64" s="1"/>
      <c r="AD64" s="1"/>
      <c r="AE64" s="1"/>
      <c r="AF64" s="123"/>
      <c r="AG64" s="1"/>
      <c r="AH64" s="81"/>
      <c r="AI64" s="81"/>
      <c r="AJ64" s="81"/>
      <c r="AK64" s="81"/>
      <c r="AL64" s="81"/>
      <c r="AM64" s="81"/>
      <c r="AN64" s="81"/>
      <c r="AO64" s="81"/>
      <c r="AP64" s="81"/>
      <c r="AQ64" s="81"/>
    </row>
    <row r="65" spans="1:43" x14ac:dyDescent="0.25">
      <c r="A65" s="81"/>
      <c r="B65" s="81"/>
      <c r="C65" s="81"/>
      <c r="D65" s="81"/>
      <c r="E65" s="124"/>
      <c r="F65" s="81"/>
      <c r="G65" s="81"/>
      <c r="H65" s="81"/>
      <c r="I65" s="125"/>
      <c r="J65" s="126"/>
      <c r="K65" s="81"/>
      <c r="L65" s="126"/>
      <c r="M65" s="81"/>
      <c r="N65" s="126"/>
      <c r="O65" s="81"/>
      <c r="P65" s="127"/>
      <c r="Q65" s="126"/>
      <c r="R65" s="126"/>
      <c r="S65" s="126"/>
      <c r="T65" s="126"/>
      <c r="U65" s="126"/>
      <c r="V65" s="126"/>
      <c r="W65" s="126"/>
      <c r="X65" s="126"/>
      <c r="Y65" s="1"/>
      <c r="Z65" s="81"/>
      <c r="AA65" s="81"/>
      <c r="AB65" s="81"/>
      <c r="AC65" s="81"/>
      <c r="AD65" s="89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</row>
    <row r="66" spans="1:43" x14ac:dyDescent="0.25">
      <c r="A66" s="151" t="s">
        <v>169</v>
      </c>
      <c r="B66" s="151"/>
      <c r="C66" s="151"/>
      <c r="D66" s="151"/>
      <c r="E66" s="151"/>
      <c r="F66" s="81"/>
      <c r="G66" s="81"/>
      <c r="H66" s="81"/>
      <c r="I66" s="125"/>
      <c r="J66" s="126"/>
      <c r="K66" s="81"/>
      <c r="L66" s="126"/>
      <c r="M66" s="81"/>
      <c r="N66" s="126"/>
      <c r="O66" s="81"/>
      <c r="P66" s="127"/>
      <c r="Q66" s="126"/>
      <c r="R66" s="126"/>
      <c r="S66" s="126"/>
      <c r="T66" s="126"/>
      <c r="U66" s="126"/>
      <c r="V66" s="126"/>
      <c r="W66" s="126"/>
      <c r="X66" s="126"/>
      <c r="Y66" s="1"/>
      <c r="Z66" s="81"/>
      <c r="AA66" s="81"/>
      <c r="AB66" s="81"/>
      <c r="AC66" s="81"/>
      <c r="AD66" s="89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</row>
    <row r="67" spans="1:43" ht="15.75" thickBot="1" x14ac:dyDescent="0.3">
      <c r="A67" s="81"/>
      <c r="B67" s="81"/>
      <c r="C67" s="81"/>
      <c r="D67" s="81"/>
      <c r="E67" s="124"/>
      <c r="F67" s="81"/>
      <c r="G67" s="81"/>
      <c r="H67" s="81"/>
      <c r="I67" s="125"/>
      <c r="J67" s="126"/>
      <c r="K67" s="81"/>
      <c r="L67" s="126"/>
      <c r="M67" s="81"/>
      <c r="N67" s="126"/>
      <c r="O67" s="81"/>
      <c r="P67" s="127"/>
      <c r="Q67" s="126"/>
      <c r="R67" s="126"/>
      <c r="S67" s="126"/>
      <c r="T67" s="126"/>
      <c r="U67" s="126"/>
      <c r="V67" s="126"/>
      <c r="W67" s="126"/>
      <c r="X67" s="126"/>
      <c r="Y67" s="1"/>
      <c r="Z67" s="81"/>
      <c r="AA67" s="81"/>
      <c r="AB67" s="81"/>
      <c r="AC67" s="81"/>
      <c r="AD67" s="89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</row>
    <row r="68" spans="1:43" ht="15.75" thickBot="1" x14ac:dyDescent="0.3">
      <c r="A68" s="128"/>
      <c r="B68" s="129"/>
      <c r="C68" s="130" t="s">
        <v>0</v>
      </c>
      <c r="D68" s="81"/>
      <c r="E68" s="124"/>
      <c r="F68" s="81"/>
      <c r="G68" s="81"/>
      <c r="H68" s="81"/>
      <c r="I68" s="125"/>
      <c r="J68" s="126"/>
      <c r="K68" s="81"/>
      <c r="L68" s="126"/>
      <c r="M68" s="81"/>
      <c r="N68" s="126"/>
      <c r="O68" s="81"/>
      <c r="P68" s="127"/>
      <c r="Q68" s="126"/>
      <c r="R68" s="126"/>
      <c r="S68" s="126"/>
      <c r="T68" s="126"/>
      <c r="U68" s="126"/>
      <c r="V68" s="126"/>
      <c r="W68" s="126"/>
      <c r="X68" s="126"/>
      <c r="Y68" s="1"/>
      <c r="Z68" s="81"/>
      <c r="AA68" s="81"/>
      <c r="AB68" s="81"/>
      <c r="AC68" s="81"/>
      <c r="AD68" s="89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</row>
    <row r="69" spans="1:43" x14ac:dyDescent="0.25">
      <c r="A69" s="147" t="s">
        <v>2</v>
      </c>
      <c r="B69" s="148"/>
      <c r="C69" s="131">
        <v>7</v>
      </c>
      <c r="D69" s="81"/>
      <c r="E69" s="124"/>
      <c r="F69" s="81"/>
      <c r="G69" s="81"/>
      <c r="H69" s="81"/>
      <c r="I69" s="125"/>
      <c r="J69" s="126"/>
      <c r="K69" s="81"/>
      <c r="L69" s="126"/>
      <c r="M69" s="81"/>
      <c r="N69" s="126"/>
      <c r="O69" s="81"/>
      <c r="P69" s="127"/>
      <c r="Q69" s="126"/>
      <c r="R69" s="126"/>
      <c r="S69" s="126"/>
      <c r="T69" s="126"/>
      <c r="U69" s="126"/>
      <c r="V69" s="126"/>
      <c r="W69" s="126"/>
      <c r="X69" s="126"/>
      <c r="Y69" s="1"/>
      <c r="Z69" s="81"/>
      <c r="AA69" s="81"/>
      <c r="AB69" s="81"/>
      <c r="AC69" s="81"/>
      <c r="AD69" s="89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</row>
    <row r="70" spans="1:43" x14ac:dyDescent="0.25">
      <c r="A70" s="132" t="s">
        <v>25</v>
      </c>
      <c r="B70" s="133" t="s">
        <v>26</v>
      </c>
      <c r="C70" s="134" t="s">
        <v>27</v>
      </c>
      <c r="D70" s="81"/>
      <c r="E70" s="124"/>
      <c r="F70" s="81"/>
      <c r="G70" s="81"/>
      <c r="H70" s="81"/>
      <c r="I70" s="125"/>
      <c r="J70" s="126"/>
      <c r="K70" s="81"/>
      <c r="L70" s="126"/>
      <c r="M70" s="81"/>
      <c r="N70" s="126"/>
      <c r="O70" s="81"/>
      <c r="P70" s="127"/>
      <c r="Q70" s="126"/>
      <c r="R70" s="126"/>
      <c r="S70" s="126"/>
      <c r="T70" s="126"/>
      <c r="U70" s="126"/>
      <c r="V70" s="126"/>
      <c r="W70" s="126"/>
      <c r="X70" s="126"/>
      <c r="Y70" s="1"/>
      <c r="Z70" s="81"/>
      <c r="AA70" s="81"/>
      <c r="AB70" s="81"/>
      <c r="AC70" s="81"/>
      <c r="AD70" s="89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</row>
    <row r="71" spans="1:43" ht="51.75" x14ac:dyDescent="0.25">
      <c r="A71" s="135" t="s">
        <v>28</v>
      </c>
      <c r="B71" s="136">
        <v>5</v>
      </c>
      <c r="C71" s="137">
        <v>0.7142857142857143</v>
      </c>
      <c r="D71" s="81"/>
      <c r="E71" s="124"/>
      <c r="F71" s="81"/>
      <c r="G71" s="81"/>
      <c r="H71" s="81"/>
      <c r="I71" s="125"/>
      <c r="J71" s="126"/>
      <c r="K71" s="81"/>
      <c r="L71" s="126"/>
      <c r="M71" s="81"/>
      <c r="N71" s="126"/>
      <c r="O71" s="81"/>
      <c r="P71" s="127"/>
      <c r="Q71" s="126"/>
      <c r="R71" s="126"/>
      <c r="S71" s="126"/>
      <c r="T71" s="126"/>
      <c r="U71" s="126"/>
      <c r="V71" s="126"/>
      <c r="W71" s="126"/>
      <c r="X71" s="126"/>
      <c r="Y71" s="1"/>
      <c r="Z71" s="81"/>
      <c r="AA71" s="81"/>
      <c r="AB71" s="81"/>
      <c r="AC71" s="81"/>
      <c r="AD71" s="89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</row>
    <row r="72" spans="1:43" ht="90.75" thickBot="1" x14ac:dyDescent="0.3">
      <c r="A72" s="138" t="s">
        <v>204</v>
      </c>
      <c r="B72" s="139">
        <v>2</v>
      </c>
      <c r="C72" s="140">
        <v>0.2857142857142857</v>
      </c>
      <c r="D72" s="81"/>
      <c r="E72" s="124"/>
      <c r="F72" s="81"/>
      <c r="G72" s="81"/>
      <c r="H72" s="81"/>
      <c r="I72" s="125"/>
      <c r="J72" s="126"/>
      <c r="K72" s="81"/>
      <c r="L72" s="126"/>
      <c r="M72" s="81"/>
      <c r="N72" s="126"/>
      <c r="O72" s="81"/>
      <c r="P72" s="127"/>
      <c r="Q72" s="126"/>
      <c r="R72" s="126"/>
      <c r="S72" s="126"/>
      <c r="T72" s="126"/>
      <c r="U72" s="126"/>
      <c r="V72" s="126"/>
      <c r="W72" s="126"/>
      <c r="X72" s="126"/>
      <c r="Y72" s="1"/>
      <c r="Z72" s="81"/>
      <c r="AA72" s="81"/>
      <c r="AB72" s="81"/>
      <c r="AC72" s="81"/>
      <c r="AD72" s="89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</row>
    <row r="73" spans="1:43" x14ac:dyDescent="0.25">
      <c r="A73" s="81"/>
      <c r="B73" s="81"/>
      <c r="C73" s="81"/>
      <c r="D73" s="81"/>
      <c r="E73" s="124"/>
      <c r="F73" s="81"/>
      <c r="G73" s="81"/>
      <c r="H73" s="81"/>
      <c r="I73" s="125"/>
      <c r="J73" s="126"/>
      <c r="K73" s="81"/>
      <c r="L73" s="126"/>
      <c r="M73" s="81"/>
      <c r="N73" s="126"/>
      <c r="O73" s="81"/>
      <c r="P73" s="127"/>
      <c r="Q73" s="126"/>
      <c r="R73" s="126"/>
      <c r="S73" s="126"/>
      <c r="T73" s="126"/>
      <c r="U73" s="126"/>
      <c r="V73" s="126"/>
      <c r="W73" s="126"/>
      <c r="X73" s="126"/>
      <c r="Y73" s="1"/>
      <c r="Z73" s="81"/>
      <c r="AA73" s="81"/>
      <c r="AB73" s="81"/>
      <c r="AC73" s="81"/>
      <c r="AD73" s="89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</row>
    <row r="74" spans="1:43" x14ac:dyDescent="0.25">
      <c r="A74" s="81"/>
      <c r="B74" s="81"/>
      <c r="C74" s="81"/>
      <c r="D74" s="81"/>
      <c r="E74" s="124"/>
      <c r="F74" s="81"/>
      <c r="G74" s="81"/>
      <c r="H74" s="81"/>
      <c r="I74" s="125"/>
      <c r="J74" s="126"/>
      <c r="K74" s="81"/>
      <c r="L74" s="126"/>
      <c r="M74" s="81"/>
      <c r="N74" s="126"/>
      <c r="O74" s="81"/>
      <c r="P74" s="127"/>
      <c r="Q74" s="126"/>
      <c r="R74" s="126"/>
      <c r="S74" s="126"/>
      <c r="T74" s="126"/>
      <c r="U74" s="126"/>
      <c r="V74" s="126"/>
      <c r="W74" s="126"/>
      <c r="X74" s="126"/>
      <c r="Y74" s="1"/>
      <c r="Z74" s="81"/>
      <c r="AA74" s="81"/>
      <c r="AB74" s="81"/>
      <c r="AC74" s="81"/>
      <c r="AD74" s="89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</row>
    <row r="75" spans="1:43" x14ac:dyDescent="0.25">
      <c r="A75" s="81"/>
      <c r="B75" s="81"/>
      <c r="C75" s="81"/>
      <c r="D75" s="81"/>
      <c r="E75" s="124"/>
      <c r="F75" s="81"/>
      <c r="G75" s="81"/>
      <c r="H75" s="81"/>
      <c r="I75" s="125"/>
      <c r="J75" s="126"/>
      <c r="K75" s="81"/>
      <c r="L75" s="126"/>
      <c r="M75" s="81"/>
      <c r="N75" s="126"/>
      <c r="O75" s="81"/>
      <c r="P75" s="127"/>
      <c r="Q75" s="126"/>
      <c r="R75" s="126"/>
      <c r="S75" s="126"/>
      <c r="T75" s="126"/>
      <c r="U75" s="126"/>
      <c r="V75" s="126"/>
      <c r="W75" s="126"/>
      <c r="X75" s="126"/>
      <c r="Y75" s="1"/>
      <c r="Z75" s="81"/>
      <c r="AA75" s="81"/>
      <c r="AB75" s="81"/>
      <c r="AC75" s="81"/>
      <c r="AD75" s="89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</row>
    <row r="76" spans="1:43" x14ac:dyDescent="0.25">
      <c r="A76" s="81"/>
      <c r="B76" s="81"/>
      <c r="C76" s="81"/>
      <c r="D76" s="81"/>
      <c r="E76" s="124"/>
      <c r="F76" s="81"/>
      <c r="G76" s="81"/>
      <c r="H76" s="81"/>
      <c r="I76" s="125"/>
      <c r="J76" s="126"/>
      <c r="K76" s="81"/>
      <c r="L76" s="126"/>
      <c r="M76" s="81"/>
      <c r="N76" s="126"/>
      <c r="O76" s="81"/>
      <c r="P76" s="127"/>
      <c r="Q76" s="126"/>
      <c r="R76" s="126"/>
      <c r="S76" s="126"/>
      <c r="T76" s="126"/>
      <c r="U76" s="126"/>
      <c r="V76" s="126"/>
      <c r="W76" s="126"/>
      <c r="X76" s="126"/>
      <c r="Y76" s="1"/>
      <c r="Z76" s="81"/>
      <c r="AA76" s="81"/>
      <c r="AB76" s="81"/>
      <c r="AC76" s="81"/>
      <c r="AD76" s="89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</row>
  </sheetData>
  <mergeCells count="8">
    <mergeCell ref="A1:AQ1"/>
    <mergeCell ref="A69:B69"/>
    <mergeCell ref="AF54:AF55"/>
    <mergeCell ref="AB54:AB55"/>
    <mergeCell ref="Z54:Z55"/>
    <mergeCell ref="AA54:AA55"/>
    <mergeCell ref="A66:E66"/>
    <mergeCell ref="A56:G5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Ademir</dc:creator>
  <cp:lastModifiedBy>Rosimarcia Ap° Garcia </cp:lastModifiedBy>
  <dcterms:created xsi:type="dcterms:W3CDTF">2016-03-14T15:09:36Z</dcterms:created>
  <dcterms:modified xsi:type="dcterms:W3CDTF">2016-03-22T14:42:40Z</dcterms:modified>
</cp:coreProperties>
</file>